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版本\Woo博視植物網用_電子訂購單\"/>
    </mc:Choice>
  </mc:AlternateContent>
  <xr:revisionPtr revIDLastSave="0" documentId="13_ncr:1_{FA8007B4-D090-402E-81F9-06F1AD0ECFE2}" xr6:coauthVersionLast="47" xr6:coauthVersionMax="47" xr10:uidLastSave="{00000000-0000-0000-0000-000000000000}"/>
  <bookViews>
    <workbookView xWindow="-120" yWindow="-120" windowWidth="29040" windowHeight="1599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植物超連結表!$B$1:$B$3212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81029"/>
</workbook>
</file>

<file path=xl/calcChain.xml><?xml version="1.0" encoding="utf-8"?>
<calcChain xmlns="http://schemas.openxmlformats.org/spreadsheetml/2006/main">
  <c r="D5" i="12" l="1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B3214" i="12"/>
  <c r="B3202" i="12"/>
  <c r="B3200" i="12"/>
  <c r="B3191" i="12"/>
  <c r="B3185" i="12"/>
  <c r="B3175" i="12"/>
  <c r="B3161" i="12"/>
  <c r="B3159" i="12"/>
  <c r="B3152" i="12"/>
  <c r="B3138" i="12"/>
  <c r="B3136" i="12"/>
  <c r="B3119" i="12"/>
  <c r="B3116" i="12"/>
  <c r="B3102" i="12"/>
  <c r="B3099" i="12"/>
  <c r="B3086" i="12"/>
  <c r="B3085" i="12"/>
  <c r="B3083" i="12"/>
  <c r="B3080" i="12"/>
  <c r="B3078" i="12"/>
  <c r="B3076" i="12"/>
  <c r="B3074" i="12"/>
  <c r="B3069" i="12"/>
  <c r="B3065" i="12"/>
  <c r="B3063" i="12"/>
  <c r="B3061" i="12"/>
  <c r="B3048" i="12"/>
  <c r="B3046" i="12"/>
  <c r="B3032" i="12"/>
  <c r="B3024" i="12"/>
  <c r="B3008" i="12"/>
  <c r="B3004" i="12"/>
  <c r="B2987" i="12"/>
  <c r="B2982" i="12"/>
  <c r="B2979" i="12"/>
  <c r="B2977" i="12"/>
  <c r="B2971" i="12"/>
  <c r="B2969" i="12"/>
  <c r="B2966" i="12"/>
  <c r="B2964" i="12"/>
  <c r="B2958" i="12"/>
  <c r="B2957" i="12"/>
  <c r="B2954" i="12"/>
  <c r="B2947" i="12"/>
  <c r="B2945" i="12"/>
  <c r="B2943" i="12"/>
  <c r="B2942" i="12"/>
  <c r="B2932" i="12"/>
  <c r="B2928" i="12"/>
  <c r="B2927" i="12"/>
  <c r="B2923" i="12"/>
  <c r="B2921" i="12"/>
  <c r="B2913" i="12"/>
  <c r="B2909" i="12"/>
  <c r="B2908" i="12"/>
  <c r="B2904" i="12"/>
  <c r="B2901" i="12"/>
  <c r="B2898" i="12"/>
  <c r="B2895" i="12"/>
  <c r="B2894" i="12"/>
  <c r="B2885" i="12"/>
  <c r="B2879" i="12"/>
  <c r="B2875" i="12"/>
  <c r="B2873" i="12"/>
  <c r="B2872" i="12"/>
  <c r="B2871" i="12"/>
  <c r="B2869" i="12"/>
  <c r="B2868" i="12"/>
  <c r="B2865" i="12"/>
  <c r="B2863" i="12"/>
  <c r="B2853" i="12"/>
  <c r="B2850" i="12"/>
  <c r="B2844" i="12"/>
  <c r="B2838" i="12"/>
  <c r="B2836" i="12"/>
  <c r="B2835" i="12"/>
  <c r="B2830" i="12"/>
  <c r="B2825" i="12"/>
  <c r="B2824" i="12"/>
  <c r="B2822" i="12"/>
  <c r="B2821" i="12"/>
  <c r="B2820" i="12"/>
  <c r="B2819" i="12"/>
  <c r="B2818" i="12"/>
  <c r="B2817" i="12"/>
  <c r="B2816" i="12"/>
  <c r="B2815" i="12"/>
  <c r="B2814" i="12"/>
  <c r="B2813" i="12"/>
  <c r="B2812" i="12"/>
  <c r="B2811" i="12"/>
  <c r="B2810" i="12"/>
  <c r="B2805" i="12"/>
  <c r="B2802" i="12"/>
  <c r="B2801" i="12"/>
  <c r="B2800" i="12"/>
  <c r="B2796" i="12"/>
  <c r="B2793" i="12"/>
  <c r="B2785" i="12"/>
  <c r="B2781" i="12"/>
  <c r="B2780" i="12"/>
  <c r="B2779" i="12"/>
  <c r="B2772" i="12"/>
  <c r="B2768" i="12"/>
  <c r="B2750" i="12"/>
  <c r="B2743" i="12"/>
  <c r="B2738" i="12"/>
  <c r="B2729" i="12"/>
  <c r="B2721" i="12"/>
  <c r="B2698" i="12"/>
  <c r="B2697" i="12"/>
  <c r="B2662" i="12"/>
  <c r="B2659" i="12"/>
  <c r="B2641" i="12"/>
  <c r="B2640" i="12"/>
  <c r="B2635" i="12"/>
  <c r="B2631" i="12"/>
  <c r="B2600" i="12"/>
  <c r="B2582" i="12"/>
  <c r="B2562" i="12"/>
  <c r="B2559" i="12"/>
  <c r="B2547" i="12"/>
  <c r="B2542" i="12"/>
  <c r="B2533" i="12"/>
  <c r="B2524" i="12"/>
  <c r="B2519" i="12"/>
  <c r="B2509" i="12"/>
  <c r="B2507" i="12"/>
  <c r="B2505" i="12"/>
  <c r="B2502" i="12"/>
  <c r="B2499" i="12"/>
  <c r="B2491" i="12"/>
  <c r="B2490" i="12"/>
  <c r="B2489" i="12"/>
  <c r="B2488" i="12"/>
  <c r="B2481" i="12"/>
  <c r="B2479" i="12"/>
  <c r="B2478" i="12"/>
  <c r="B2477" i="12"/>
  <c r="B2476" i="12"/>
  <c r="B2474" i="12"/>
  <c r="B2473" i="12"/>
  <c r="B2472" i="12"/>
  <c r="B2471" i="12"/>
  <c r="B2470" i="12"/>
  <c r="B2469" i="12"/>
  <c r="B2466" i="12"/>
  <c r="B2463" i="12"/>
  <c r="B2462" i="12"/>
  <c r="B2454" i="12"/>
  <c r="B2451" i="12"/>
  <c r="B2449" i="12"/>
  <c r="B2434" i="12"/>
  <c r="B2431" i="12"/>
  <c r="B2430" i="12"/>
  <c r="B2429" i="12"/>
  <c r="B2428" i="12"/>
  <c r="B2427" i="12"/>
  <c r="B2424" i="12"/>
  <c r="B2418" i="12"/>
  <c r="B2417" i="12"/>
  <c r="B2414" i="12"/>
  <c r="B2413" i="12"/>
  <c r="B2406" i="12"/>
  <c r="B2402" i="12"/>
  <c r="B2396" i="12"/>
  <c r="B2392" i="12"/>
  <c r="B2391" i="12"/>
  <c r="B2382" i="12"/>
  <c r="B2379" i="12"/>
  <c r="B2362" i="12"/>
  <c r="B2347" i="12"/>
  <c r="B2329" i="12"/>
  <c r="B2303" i="12"/>
  <c r="B2302" i="12"/>
  <c r="B2293" i="12"/>
  <c r="B2281" i="12"/>
  <c r="B2259" i="12"/>
  <c r="B2236" i="12"/>
  <c r="B2224" i="12"/>
  <c r="B2219" i="12"/>
  <c r="B2210" i="12"/>
  <c r="B2209" i="12"/>
  <c r="B2208" i="12"/>
  <c r="B2205" i="12"/>
  <c r="B2204" i="12"/>
  <c r="B2201" i="12"/>
  <c r="B2199" i="12"/>
  <c r="B2193" i="12"/>
  <c r="B2174" i="12"/>
  <c r="B2145" i="12"/>
  <c r="B2136" i="12"/>
  <c r="B2130" i="12"/>
  <c r="B2057" i="12"/>
  <c r="B1979" i="12"/>
  <c r="B1921" i="12"/>
  <c r="B1869" i="12"/>
  <c r="B1865" i="12"/>
  <c r="B1860" i="12"/>
  <c r="B1856" i="12"/>
  <c r="B1821" i="12"/>
  <c r="B1818" i="12"/>
  <c r="B1812" i="12"/>
  <c r="B1776" i="12"/>
  <c r="B1768" i="12"/>
  <c r="B1702" i="12"/>
  <c r="B1699" i="12"/>
  <c r="B1698" i="12"/>
  <c r="B1645" i="12"/>
  <c r="B1630" i="12"/>
  <c r="B1624" i="12"/>
  <c r="B1606" i="12"/>
  <c r="B1605" i="12"/>
  <c r="B1600" i="12"/>
  <c r="B1599" i="12"/>
  <c r="B1559" i="12"/>
  <c r="B1542" i="12"/>
  <c r="B1533" i="12"/>
  <c r="B1527" i="12"/>
  <c r="B1520" i="12"/>
  <c r="B1502" i="12"/>
  <c r="B1499" i="12"/>
  <c r="B1492" i="12"/>
  <c r="B1491" i="12"/>
  <c r="B1490" i="12"/>
  <c r="B1477" i="12"/>
  <c r="B1449" i="12"/>
  <c r="B1427" i="12"/>
  <c r="B1397" i="12"/>
  <c r="B1358" i="12"/>
  <c r="B1334" i="12"/>
  <c r="B1244" i="12"/>
  <c r="B1225" i="12"/>
  <c r="B1221" i="12"/>
  <c r="B1163" i="12"/>
  <c r="B1144" i="12"/>
  <c r="B1128" i="12"/>
  <c r="B1102" i="12"/>
  <c r="B972" i="12"/>
  <c r="B919" i="12"/>
  <c r="B848" i="12"/>
  <c r="B665" i="12"/>
  <c r="B489" i="12"/>
  <c r="B444" i="12"/>
  <c r="B410" i="12"/>
  <c r="B319" i="12"/>
  <c r="B273" i="12"/>
  <c r="B213" i="12"/>
  <c r="B174" i="12"/>
  <c r="E3184" i="8"/>
  <c r="F3184" i="8"/>
  <c r="D3184" i="8" s="1"/>
  <c r="F2544" i="8"/>
  <c r="D2544" i="8" s="1"/>
  <c r="D125" i="14"/>
  <c r="D126" i="14"/>
  <c r="D127" i="14"/>
  <c r="C124" i="10"/>
  <c r="C125" i="10"/>
  <c r="C123" i="10"/>
  <c r="F3214" i="8"/>
  <c r="D3214" i="8" s="1"/>
  <c r="F3202" i="8"/>
  <c r="D3202" i="8" s="1"/>
  <c r="E3202" i="8" s="1"/>
  <c r="F3193" i="8"/>
  <c r="D3193" i="8" s="1"/>
  <c r="E3193" i="8" s="1"/>
  <c r="F3190" i="8"/>
  <c r="D3190" i="8" s="1"/>
  <c r="E3190" i="8" s="1"/>
  <c r="F3176" i="8"/>
  <c r="D3176" i="8" s="1"/>
  <c r="F2574" i="8"/>
  <c r="D2574" i="8" s="1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F1850" i="8"/>
  <c r="D1850" i="8" s="1"/>
  <c r="F3191" i="8"/>
  <c r="D3191" i="8" s="1"/>
  <c r="F2656" i="8"/>
  <c r="D2656" i="8" s="1"/>
  <c r="F3203" i="8"/>
  <c r="D3203" i="8" s="1"/>
  <c r="F3177" i="8"/>
  <c r="D3177" i="8" s="1"/>
  <c r="F3174" i="8"/>
  <c r="D3174" i="8" s="1"/>
  <c r="F2641" i="8"/>
  <c r="D2641" i="8" s="1"/>
  <c r="F3186" i="8"/>
  <c r="D3186" i="8" s="1"/>
  <c r="F2763" i="8"/>
  <c r="D2763" i="8" s="1"/>
  <c r="F2671" i="8"/>
  <c r="D2671" i="8" s="1"/>
  <c r="H17" i="15"/>
  <c r="E3186" i="8" l="1"/>
  <c r="E3176" i="8"/>
  <c r="E3214" i="8"/>
  <c r="E1850" i="8"/>
  <c r="E2544" i="8"/>
  <c r="E2574" i="8"/>
  <c r="E3203" i="8"/>
  <c r="E2656" i="8"/>
  <c r="E3191" i="8"/>
  <c r="E3177" i="8"/>
  <c r="E3174" i="8"/>
  <c r="E2641" i="8"/>
  <c r="E2763" i="8"/>
  <c r="E2671" i="8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F3201" i="8"/>
  <c r="D3201" i="8" s="1"/>
  <c r="F3082" i="8"/>
  <c r="D3082" i="8" s="1"/>
  <c r="F3045" i="8"/>
  <c r="D3045" i="8" s="1"/>
  <c r="E3082" i="8" l="1"/>
  <c r="E3201" i="8"/>
  <c r="E3045" i="8"/>
  <c r="F3195" i="8"/>
  <c r="D3195" i="8" s="1"/>
  <c r="F1753" i="8"/>
  <c r="D1753" i="8" s="1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F3194" i="8"/>
  <c r="D3194" i="8" s="1"/>
  <c r="F3086" i="8"/>
  <c r="D3086" i="8" s="1"/>
  <c r="F2163" i="8"/>
  <c r="D2163" i="8" s="1"/>
  <c r="F3023" i="8"/>
  <c r="D3023" i="8" s="1"/>
  <c r="F1751" i="8"/>
  <c r="D1751" i="8" s="1"/>
  <c r="F2607" i="8"/>
  <c r="D2607" i="8" s="1"/>
  <c r="F3182" i="8"/>
  <c r="D3182" i="8" s="1"/>
  <c r="F3179" i="8"/>
  <c r="D3179" i="8" s="1"/>
  <c r="F3" i="8"/>
  <c r="D3" i="8" s="1"/>
  <c r="F4" i="8"/>
  <c r="D4" i="8" s="1"/>
  <c r="F5" i="8"/>
  <c r="D5" i="8" s="1"/>
  <c r="F6" i="8"/>
  <c r="D6" i="8" s="1"/>
  <c r="F7" i="8"/>
  <c r="D7" i="8" s="1"/>
  <c r="F8" i="8"/>
  <c r="D8" i="8" s="1"/>
  <c r="F9" i="8"/>
  <c r="D9" i="8" s="1"/>
  <c r="F10" i="8"/>
  <c r="D10" i="8" s="1"/>
  <c r="F11" i="8"/>
  <c r="D11" i="8" s="1"/>
  <c r="F12" i="8"/>
  <c r="D12" i="8" s="1"/>
  <c r="F13" i="8"/>
  <c r="D13" i="8" s="1"/>
  <c r="F14" i="8"/>
  <c r="D14" i="8" s="1"/>
  <c r="F15" i="8"/>
  <c r="D15" i="8" s="1"/>
  <c r="F16" i="8"/>
  <c r="D16" i="8" s="1"/>
  <c r="F17" i="8"/>
  <c r="D17" i="8" s="1"/>
  <c r="F18" i="8"/>
  <c r="D18" i="8" s="1"/>
  <c r="F19" i="8"/>
  <c r="D19" i="8" s="1"/>
  <c r="F20" i="8"/>
  <c r="D20" i="8" s="1"/>
  <c r="F21" i="8"/>
  <c r="D21" i="8" s="1"/>
  <c r="F22" i="8"/>
  <c r="D22" i="8" s="1"/>
  <c r="F23" i="8"/>
  <c r="D23" i="8" s="1"/>
  <c r="F24" i="8"/>
  <c r="D24" i="8" s="1"/>
  <c r="F25" i="8"/>
  <c r="D25" i="8" s="1"/>
  <c r="F26" i="8"/>
  <c r="D26" i="8" s="1"/>
  <c r="F27" i="8"/>
  <c r="D27" i="8" s="1"/>
  <c r="F28" i="8"/>
  <c r="D28" i="8" s="1"/>
  <c r="F29" i="8"/>
  <c r="D29" i="8" s="1"/>
  <c r="F30" i="8"/>
  <c r="D30" i="8" s="1"/>
  <c r="F31" i="8"/>
  <c r="D31" i="8" s="1"/>
  <c r="F32" i="8"/>
  <c r="D32" i="8" s="1"/>
  <c r="F33" i="8"/>
  <c r="D33" i="8" s="1"/>
  <c r="F34" i="8"/>
  <c r="D34" i="8" s="1"/>
  <c r="F35" i="8"/>
  <c r="D35" i="8" s="1"/>
  <c r="F36" i="8"/>
  <c r="D36" i="8" s="1"/>
  <c r="F37" i="8"/>
  <c r="D37" i="8" s="1"/>
  <c r="F38" i="8"/>
  <c r="D38" i="8" s="1"/>
  <c r="F39" i="8"/>
  <c r="D39" i="8" s="1"/>
  <c r="F40" i="8"/>
  <c r="D40" i="8" s="1"/>
  <c r="F41" i="8"/>
  <c r="D41" i="8" s="1"/>
  <c r="F42" i="8"/>
  <c r="D42" i="8" s="1"/>
  <c r="F43" i="8"/>
  <c r="D43" i="8" s="1"/>
  <c r="F44" i="8"/>
  <c r="D44" i="8" s="1"/>
  <c r="F45" i="8"/>
  <c r="D45" i="8" s="1"/>
  <c r="F46" i="8"/>
  <c r="D46" i="8" s="1"/>
  <c r="F47" i="8"/>
  <c r="D47" i="8" s="1"/>
  <c r="F48" i="8"/>
  <c r="D48" i="8" s="1"/>
  <c r="F49" i="8"/>
  <c r="D49" i="8" s="1"/>
  <c r="F50" i="8"/>
  <c r="D50" i="8" s="1"/>
  <c r="F51" i="8"/>
  <c r="D51" i="8" s="1"/>
  <c r="F52" i="8"/>
  <c r="D52" i="8" s="1"/>
  <c r="F53" i="8"/>
  <c r="D53" i="8" s="1"/>
  <c r="F54" i="8"/>
  <c r="D54" i="8" s="1"/>
  <c r="F55" i="8"/>
  <c r="D55" i="8" s="1"/>
  <c r="F56" i="8"/>
  <c r="D56" i="8" s="1"/>
  <c r="F57" i="8"/>
  <c r="D57" i="8" s="1"/>
  <c r="F58" i="8"/>
  <c r="D58" i="8" s="1"/>
  <c r="F59" i="8"/>
  <c r="D59" i="8" s="1"/>
  <c r="F60" i="8"/>
  <c r="D60" i="8" s="1"/>
  <c r="F61" i="8"/>
  <c r="D61" i="8" s="1"/>
  <c r="F62" i="8"/>
  <c r="D62" i="8" s="1"/>
  <c r="F63" i="8"/>
  <c r="D63" i="8" s="1"/>
  <c r="F64" i="8"/>
  <c r="D64" i="8" s="1"/>
  <c r="F65" i="8"/>
  <c r="D65" i="8" s="1"/>
  <c r="F66" i="8"/>
  <c r="D66" i="8" s="1"/>
  <c r="F67" i="8"/>
  <c r="D67" i="8" s="1"/>
  <c r="F68" i="8"/>
  <c r="D68" i="8" s="1"/>
  <c r="F69" i="8"/>
  <c r="D69" i="8" s="1"/>
  <c r="F70" i="8"/>
  <c r="D70" i="8" s="1"/>
  <c r="F71" i="8"/>
  <c r="D71" i="8" s="1"/>
  <c r="F72" i="8"/>
  <c r="D72" i="8" s="1"/>
  <c r="F73" i="8"/>
  <c r="D73" i="8" s="1"/>
  <c r="F74" i="8"/>
  <c r="D74" i="8" s="1"/>
  <c r="F75" i="8"/>
  <c r="D75" i="8" s="1"/>
  <c r="F76" i="8"/>
  <c r="D76" i="8" s="1"/>
  <c r="F77" i="8"/>
  <c r="D77" i="8" s="1"/>
  <c r="F78" i="8"/>
  <c r="D78" i="8" s="1"/>
  <c r="F79" i="8"/>
  <c r="D79" i="8" s="1"/>
  <c r="F80" i="8"/>
  <c r="D80" i="8" s="1"/>
  <c r="F81" i="8"/>
  <c r="D81" i="8" s="1"/>
  <c r="F82" i="8"/>
  <c r="D82" i="8" s="1"/>
  <c r="F83" i="8"/>
  <c r="D83" i="8" s="1"/>
  <c r="F84" i="8"/>
  <c r="D84" i="8" s="1"/>
  <c r="F85" i="8"/>
  <c r="D85" i="8" s="1"/>
  <c r="F86" i="8"/>
  <c r="D86" i="8" s="1"/>
  <c r="F87" i="8"/>
  <c r="D87" i="8" s="1"/>
  <c r="F88" i="8"/>
  <c r="D88" i="8" s="1"/>
  <c r="F89" i="8"/>
  <c r="D89" i="8" s="1"/>
  <c r="F90" i="8"/>
  <c r="D90" i="8" s="1"/>
  <c r="F91" i="8"/>
  <c r="D91" i="8" s="1"/>
  <c r="F92" i="8"/>
  <c r="D92" i="8" s="1"/>
  <c r="F93" i="8"/>
  <c r="D93" i="8" s="1"/>
  <c r="F94" i="8"/>
  <c r="D94" i="8" s="1"/>
  <c r="F95" i="8"/>
  <c r="D95" i="8" s="1"/>
  <c r="F96" i="8"/>
  <c r="D96" i="8" s="1"/>
  <c r="F97" i="8"/>
  <c r="D97" i="8" s="1"/>
  <c r="F98" i="8"/>
  <c r="D98" i="8" s="1"/>
  <c r="F99" i="8"/>
  <c r="D99" i="8" s="1"/>
  <c r="F100" i="8"/>
  <c r="D100" i="8" s="1"/>
  <c r="F101" i="8"/>
  <c r="D101" i="8" s="1"/>
  <c r="F102" i="8"/>
  <c r="D102" i="8" s="1"/>
  <c r="F103" i="8"/>
  <c r="D103" i="8" s="1"/>
  <c r="F104" i="8"/>
  <c r="D104" i="8" s="1"/>
  <c r="F105" i="8"/>
  <c r="D105" i="8" s="1"/>
  <c r="F106" i="8"/>
  <c r="D106" i="8" s="1"/>
  <c r="F107" i="8"/>
  <c r="D107" i="8" s="1"/>
  <c r="F108" i="8"/>
  <c r="D108" i="8" s="1"/>
  <c r="F109" i="8"/>
  <c r="D109" i="8" s="1"/>
  <c r="F110" i="8"/>
  <c r="D110" i="8" s="1"/>
  <c r="F111" i="8"/>
  <c r="D111" i="8" s="1"/>
  <c r="F112" i="8"/>
  <c r="D112" i="8" s="1"/>
  <c r="F113" i="8"/>
  <c r="D113" i="8" s="1"/>
  <c r="F114" i="8"/>
  <c r="D114" i="8" s="1"/>
  <c r="F115" i="8"/>
  <c r="D115" i="8" s="1"/>
  <c r="F116" i="8"/>
  <c r="D116" i="8" s="1"/>
  <c r="F117" i="8"/>
  <c r="D117" i="8" s="1"/>
  <c r="F118" i="8"/>
  <c r="D118" i="8" s="1"/>
  <c r="F119" i="8"/>
  <c r="D119" i="8" s="1"/>
  <c r="F120" i="8"/>
  <c r="D120" i="8" s="1"/>
  <c r="F121" i="8"/>
  <c r="D121" i="8" s="1"/>
  <c r="F122" i="8"/>
  <c r="D122" i="8" s="1"/>
  <c r="F123" i="8"/>
  <c r="D123" i="8" s="1"/>
  <c r="F124" i="8"/>
  <c r="D124" i="8" s="1"/>
  <c r="F125" i="8"/>
  <c r="D125" i="8" s="1"/>
  <c r="F126" i="8"/>
  <c r="D126" i="8" s="1"/>
  <c r="F127" i="8"/>
  <c r="D127" i="8" s="1"/>
  <c r="F128" i="8"/>
  <c r="D128" i="8" s="1"/>
  <c r="F129" i="8"/>
  <c r="D129" i="8" s="1"/>
  <c r="F130" i="8"/>
  <c r="D130" i="8" s="1"/>
  <c r="F131" i="8"/>
  <c r="D131" i="8" s="1"/>
  <c r="F132" i="8"/>
  <c r="D132" i="8" s="1"/>
  <c r="F133" i="8"/>
  <c r="D133" i="8" s="1"/>
  <c r="F134" i="8"/>
  <c r="D134" i="8" s="1"/>
  <c r="F135" i="8"/>
  <c r="D135" i="8" s="1"/>
  <c r="F136" i="8"/>
  <c r="D136" i="8" s="1"/>
  <c r="F137" i="8"/>
  <c r="D137" i="8" s="1"/>
  <c r="F138" i="8"/>
  <c r="D138" i="8" s="1"/>
  <c r="F139" i="8"/>
  <c r="D139" i="8" s="1"/>
  <c r="F140" i="8"/>
  <c r="D140" i="8" s="1"/>
  <c r="F141" i="8"/>
  <c r="D141" i="8" s="1"/>
  <c r="F142" i="8"/>
  <c r="D142" i="8" s="1"/>
  <c r="F143" i="8"/>
  <c r="D143" i="8" s="1"/>
  <c r="F144" i="8"/>
  <c r="D144" i="8" s="1"/>
  <c r="F145" i="8"/>
  <c r="D145" i="8" s="1"/>
  <c r="F146" i="8"/>
  <c r="D146" i="8" s="1"/>
  <c r="F147" i="8"/>
  <c r="D147" i="8" s="1"/>
  <c r="F148" i="8"/>
  <c r="D148" i="8" s="1"/>
  <c r="F149" i="8"/>
  <c r="D149" i="8" s="1"/>
  <c r="F150" i="8"/>
  <c r="D150" i="8" s="1"/>
  <c r="F151" i="8"/>
  <c r="D151" i="8" s="1"/>
  <c r="F152" i="8"/>
  <c r="D152" i="8" s="1"/>
  <c r="F153" i="8"/>
  <c r="D153" i="8" s="1"/>
  <c r="F154" i="8"/>
  <c r="F155" i="8"/>
  <c r="D155" i="8" s="1"/>
  <c r="F156" i="8"/>
  <c r="D156" i="8" s="1"/>
  <c r="F157" i="8"/>
  <c r="D157" i="8" s="1"/>
  <c r="F158" i="8"/>
  <c r="D158" i="8" s="1"/>
  <c r="F159" i="8"/>
  <c r="D159" i="8" s="1"/>
  <c r="F160" i="8"/>
  <c r="D160" i="8" s="1"/>
  <c r="F161" i="8"/>
  <c r="D161" i="8" s="1"/>
  <c r="F162" i="8"/>
  <c r="D162" i="8" s="1"/>
  <c r="F163" i="8"/>
  <c r="D163" i="8" s="1"/>
  <c r="F164" i="8"/>
  <c r="D164" i="8" s="1"/>
  <c r="F165" i="8"/>
  <c r="D165" i="8" s="1"/>
  <c r="F166" i="8"/>
  <c r="D166" i="8" s="1"/>
  <c r="F167" i="8"/>
  <c r="D167" i="8" s="1"/>
  <c r="F168" i="8"/>
  <c r="D168" i="8" s="1"/>
  <c r="F169" i="8"/>
  <c r="D169" i="8" s="1"/>
  <c r="F170" i="8"/>
  <c r="D170" i="8" s="1"/>
  <c r="F171" i="8"/>
  <c r="D171" i="8" s="1"/>
  <c r="F172" i="8"/>
  <c r="D172" i="8" s="1"/>
  <c r="F173" i="8"/>
  <c r="D173" i="8" s="1"/>
  <c r="F174" i="8"/>
  <c r="D174" i="8" s="1"/>
  <c r="F175" i="8"/>
  <c r="D175" i="8" s="1"/>
  <c r="F176" i="8"/>
  <c r="D176" i="8" s="1"/>
  <c r="F177" i="8"/>
  <c r="D177" i="8" s="1"/>
  <c r="F178" i="8"/>
  <c r="D178" i="8" s="1"/>
  <c r="F179" i="8"/>
  <c r="D179" i="8" s="1"/>
  <c r="F180" i="8"/>
  <c r="D180" i="8" s="1"/>
  <c r="F181" i="8"/>
  <c r="D181" i="8" s="1"/>
  <c r="F182" i="8"/>
  <c r="D182" i="8" s="1"/>
  <c r="F183" i="8"/>
  <c r="D183" i="8" s="1"/>
  <c r="F184" i="8"/>
  <c r="D184" i="8" s="1"/>
  <c r="F185" i="8"/>
  <c r="D185" i="8" s="1"/>
  <c r="F186" i="8"/>
  <c r="D186" i="8" s="1"/>
  <c r="F187" i="8"/>
  <c r="D187" i="8" s="1"/>
  <c r="F188" i="8"/>
  <c r="D188" i="8" s="1"/>
  <c r="F189" i="8"/>
  <c r="D189" i="8" s="1"/>
  <c r="F190" i="8"/>
  <c r="D190" i="8" s="1"/>
  <c r="F191" i="8"/>
  <c r="D191" i="8" s="1"/>
  <c r="F192" i="8"/>
  <c r="D192" i="8" s="1"/>
  <c r="F193" i="8"/>
  <c r="D193" i="8" s="1"/>
  <c r="F194" i="8"/>
  <c r="D194" i="8" s="1"/>
  <c r="F195" i="8"/>
  <c r="D195" i="8" s="1"/>
  <c r="F196" i="8"/>
  <c r="D196" i="8" s="1"/>
  <c r="F197" i="8"/>
  <c r="D197" i="8" s="1"/>
  <c r="F198" i="8"/>
  <c r="D198" i="8" s="1"/>
  <c r="F199" i="8"/>
  <c r="D199" i="8" s="1"/>
  <c r="F200" i="8"/>
  <c r="D200" i="8" s="1"/>
  <c r="F201" i="8"/>
  <c r="D201" i="8" s="1"/>
  <c r="F202" i="8"/>
  <c r="D202" i="8" s="1"/>
  <c r="F203" i="8"/>
  <c r="D203" i="8" s="1"/>
  <c r="F204" i="8"/>
  <c r="D204" i="8" s="1"/>
  <c r="F205" i="8"/>
  <c r="D205" i="8" s="1"/>
  <c r="F206" i="8"/>
  <c r="D206" i="8" s="1"/>
  <c r="F207" i="8"/>
  <c r="D207" i="8" s="1"/>
  <c r="F208" i="8"/>
  <c r="D208" i="8" s="1"/>
  <c r="F209" i="8"/>
  <c r="D209" i="8" s="1"/>
  <c r="F210" i="8"/>
  <c r="D210" i="8" s="1"/>
  <c r="F211" i="8"/>
  <c r="D211" i="8" s="1"/>
  <c r="F212" i="8"/>
  <c r="D212" i="8" s="1"/>
  <c r="F213" i="8"/>
  <c r="D213" i="8" s="1"/>
  <c r="F214" i="8"/>
  <c r="D214" i="8" s="1"/>
  <c r="F215" i="8"/>
  <c r="D215" i="8" s="1"/>
  <c r="F216" i="8"/>
  <c r="D216" i="8" s="1"/>
  <c r="F217" i="8"/>
  <c r="D217" i="8" s="1"/>
  <c r="F218" i="8"/>
  <c r="D218" i="8" s="1"/>
  <c r="F219" i="8"/>
  <c r="D219" i="8" s="1"/>
  <c r="F220" i="8"/>
  <c r="D220" i="8" s="1"/>
  <c r="F221" i="8"/>
  <c r="D221" i="8" s="1"/>
  <c r="F222" i="8"/>
  <c r="D222" i="8" s="1"/>
  <c r="F223" i="8"/>
  <c r="D223" i="8" s="1"/>
  <c r="F224" i="8"/>
  <c r="D224" i="8" s="1"/>
  <c r="F225" i="8"/>
  <c r="D225" i="8" s="1"/>
  <c r="F226" i="8"/>
  <c r="F227" i="8"/>
  <c r="D227" i="8" s="1"/>
  <c r="F228" i="8"/>
  <c r="D228" i="8" s="1"/>
  <c r="F229" i="8"/>
  <c r="D229" i="8" s="1"/>
  <c r="F230" i="8"/>
  <c r="D230" i="8" s="1"/>
  <c r="F231" i="8"/>
  <c r="D231" i="8" s="1"/>
  <c r="F232" i="8"/>
  <c r="D232" i="8" s="1"/>
  <c r="F233" i="8"/>
  <c r="D233" i="8" s="1"/>
  <c r="F234" i="8"/>
  <c r="D234" i="8" s="1"/>
  <c r="F235" i="8"/>
  <c r="D235" i="8" s="1"/>
  <c r="F236" i="8"/>
  <c r="D236" i="8" s="1"/>
  <c r="F237" i="8"/>
  <c r="D237" i="8" s="1"/>
  <c r="F238" i="8"/>
  <c r="D238" i="8" s="1"/>
  <c r="F239" i="8"/>
  <c r="D239" i="8" s="1"/>
  <c r="F240" i="8"/>
  <c r="D240" i="8" s="1"/>
  <c r="F241" i="8"/>
  <c r="D241" i="8" s="1"/>
  <c r="F242" i="8"/>
  <c r="D242" i="8" s="1"/>
  <c r="F243" i="8"/>
  <c r="D243" i="8" s="1"/>
  <c r="F244" i="8"/>
  <c r="D244" i="8" s="1"/>
  <c r="F245" i="8"/>
  <c r="D245" i="8" s="1"/>
  <c r="F246" i="8"/>
  <c r="D246" i="8" s="1"/>
  <c r="F247" i="8"/>
  <c r="D247" i="8" s="1"/>
  <c r="F248" i="8"/>
  <c r="D248" i="8" s="1"/>
  <c r="F249" i="8"/>
  <c r="D249" i="8" s="1"/>
  <c r="F250" i="8"/>
  <c r="D250" i="8" s="1"/>
  <c r="F251" i="8"/>
  <c r="D251" i="8" s="1"/>
  <c r="F252" i="8"/>
  <c r="D252" i="8" s="1"/>
  <c r="F253" i="8"/>
  <c r="D253" i="8" s="1"/>
  <c r="F254" i="8"/>
  <c r="D254" i="8" s="1"/>
  <c r="F255" i="8"/>
  <c r="D255" i="8" s="1"/>
  <c r="F256" i="8"/>
  <c r="D256" i="8" s="1"/>
  <c r="F257" i="8"/>
  <c r="D257" i="8" s="1"/>
  <c r="F258" i="8"/>
  <c r="D258" i="8" s="1"/>
  <c r="F259" i="8"/>
  <c r="D259" i="8" s="1"/>
  <c r="F260" i="8"/>
  <c r="D260" i="8" s="1"/>
  <c r="F261" i="8"/>
  <c r="D261" i="8" s="1"/>
  <c r="F262" i="8"/>
  <c r="D262" i="8" s="1"/>
  <c r="F263" i="8"/>
  <c r="D263" i="8" s="1"/>
  <c r="F264" i="8"/>
  <c r="D264" i="8" s="1"/>
  <c r="F265" i="8"/>
  <c r="D265" i="8" s="1"/>
  <c r="F266" i="8"/>
  <c r="D266" i="8" s="1"/>
  <c r="F267" i="8"/>
  <c r="D267" i="8" s="1"/>
  <c r="F268" i="8"/>
  <c r="D268" i="8" s="1"/>
  <c r="F269" i="8"/>
  <c r="D269" i="8" s="1"/>
  <c r="F270" i="8"/>
  <c r="D270" i="8" s="1"/>
  <c r="F271" i="8"/>
  <c r="D271" i="8" s="1"/>
  <c r="F272" i="8"/>
  <c r="D272" i="8" s="1"/>
  <c r="F273" i="8"/>
  <c r="D273" i="8" s="1"/>
  <c r="F274" i="8"/>
  <c r="D274" i="8" s="1"/>
  <c r="F275" i="8"/>
  <c r="D275" i="8" s="1"/>
  <c r="F276" i="8"/>
  <c r="D276" i="8" s="1"/>
  <c r="F277" i="8"/>
  <c r="D277" i="8" s="1"/>
  <c r="F278" i="8"/>
  <c r="D278" i="8" s="1"/>
  <c r="F279" i="8"/>
  <c r="D279" i="8" s="1"/>
  <c r="F280" i="8"/>
  <c r="D280" i="8" s="1"/>
  <c r="F281" i="8"/>
  <c r="D281" i="8" s="1"/>
  <c r="F282" i="8"/>
  <c r="D282" i="8" s="1"/>
  <c r="F283" i="8"/>
  <c r="D283" i="8" s="1"/>
  <c r="F284" i="8"/>
  <c r="D284" i="8" s="1"/>
  <c r="F285" i="8"/>
  <c r="D285" i="8" s="1"/>
  <c r="F286" i="8"/>
  <c r="D286" i="8" s="1"/>
  <c r="F287" i="8"/>
  <c r="D287" i="8" s="1"/>
  <c r="F288" i="8"/>
  <c r="D288" i="8" s="1"/>
  <c r="F289" i="8"/>
  <c r="D289" i="8" s="1"/>
  <c r="F290" i="8"/>
  <c r="D290" i="8" s="1"/>
  <c r="F291" i="8"/>
  <c r="D291" i="8" s="1"/>
  <c r="F292" i="8"/>
  <c r="D292" i="8" s="1"/>
  <c r="F293" i="8"/>
  <c r="D293" i="8" s="1"/>
  <c r="F294" i="8"/>
  <c r="D294" i="8" s="1"/>
  <c r="F295" i="8"/>
  <c r="D295" i="8" s="1"/>
  <c r="F296" i="8"/>
  <c r="D296" i="8" s="1"/>
  <c r="F297" i="8"/>
  <c r="D297" i="8" s="1"/>
  <c r="F298" i="8"/>
  <c r="D298" i="8" s="1"/>
  <c r="F299" i="8"/>
  <c r="D299" i="8" s="1"/>
  <c r="F300" i="8"/>
  <c r="D300" i="8" s="1"/>
  <c r="F301" i="8"/>
  <c r="D301" i="8" s="1"/>
  <c r="F302" i="8"/>
  <c r="D302" i="8" s="1"/>
  <c r="F303" i="8"/>
  <c r="D303" i="8" s="1"/>
  <c r="F304" i="8"/>
  <c r="D304" i="8" s="1"/>
  <c r="F305" i="8"/>
  <c r="D305" i="8" s="1"/>
  <c r="F306" i="8"/>
  <c r="D306" i="8" s="1"/>
  <c r="F307" i="8"/>
  <c r="D307" i="8" s="1"/>
  <c r="F308" i="8"/>
  <c r="D308" i="8" s="1"/>
  <c r="F309" i="8"/>
  <c r="D309" i="8" s="1"/>
  <c r="F310" i="8"/>
  <c r="D310" i="8" s="1"/>
  <c r="F311" i="8"/>
  <c r="D311" i="8" s="1"/>
  <c r="F312" i="8"/>
  <c r="D312" i="8" s="1"/>
  <c r="F313" i="8"/>
  <c r="D313" i="8" s="1"/>
  <c r="F314" i="8"/>
  <c r="D314" i="8" s="1"/>
  <c r="F315" i="8"/>
  <c r="D315" i="8" s="1"/>
  <c r="F316" i="8"/>
  <c r="D316" i="8" s="1"/>
  <c r="F317" i="8"/>
  <c r="D317" i="8" s="1"/>
  <c r="F318" i="8"/>
  <c r="D318" i="8" s="1"/>
  <c r="F319" i="8"/>
  <c r="D319" i="8" s="1"/>
  <c r="F320" i="8"/>
  <c r="D320" i="8" s="1"/>
  <c r="F321" i="8"/>
  <c r="D321" i="8" s="1"/>
  <c r="F322" i="8"/>
  <c r="D322" i="8" s="1"/>
  <c r="F323" i="8"/>
  <c r="D323" i="8" s="1"/>
  <c r="F324" i="8"/>
  <c r="D324" i="8" s="1"/>
  <c r="F325" i="8"/>
  <c r="D325" i="8" s="1"/>
  <c r="F326" i="8"/>
  <c r="D326" i="8" s="1"/>
  <c r="F327" i="8"/>
  <c r="D327" i="8" s="1"/>
  <c r="F328" i="8"/>
  <c r="D328" i="8" s="1"/>
  <c r="F329" i="8"/>
  <c r="D329" i="8" s="1"/>
  <c r="F330" i="8"/>
  <c r="D330" i="8" s="1"/>
  <c r="F331" i="8"/>
  <c r="D331" i="8" s="1"/>
  <c r="F332" i="8"/>
  <c r="D332" i="8" s="1"/>
  <c r="F333" i="8"/>
  <c r="D333" i="8" s="1"/>
  <c r="F334" i="8"/>
  <c r="D334" i="8" s="1"/>
  <c r="F335" i="8"/>
  <c r="D335" i="8" s="1"/>
  <c r="F336" i="8"/>
  <c r="D336" i="8" s="1"/>
  <c r="F337" i="8"/>
  <c r="D337" i="8" s="1"/>
  <c r="F338" i="8"/>
  <c r="D338" i="8" s="1"/>
  <c r="F339" i="8"/>
  <c r="D339" i="8" s="1"/>
  <c r="F340" i="8"/>
  <c r="D340" i="8" s="1"/>
  <c r="F341" i="8"/>
  <c r="D341" i="8" s="1"/>
  <c r="F342" i="8"/>
  <c r="D342" i="8" s="1"/>
  <c r="F343" i="8"/>
  <c r="D343" i="8" s="1"/>
  <c r="F344" i="8"/>
  <c r="D344" i="8" s="1"/>
  <c r="F345" i="8"/>
  <c r="D345" i="8" s="1"/>
  <c r="F346" i="8"/>
  <c r="D346" i="8" s="1"/>
  <c r="F347" i="8"/>
  <c r="D347" i="8" s="1"/>
  <c r="F348" i="8"/>
  <c r="D348" i="8" s="1"/>
  <c r="F349" i="8"/>
  <c r="D349" i="8" s="1"/>
  <c r="F350" i="8"/>
  <c r="D350" i="8" s="1"/>
  <c r="F351" i="8"/>
  <c r="D351" i="8" s="1"/>
  <c r="F352" i="8"/>
  <c r="D352" i="8" s="1"/>
  <c r="F353" i="8"/>
  <c r="D353" i="8" s="1"/>
  <c r="F354" i="8"/>
  <c r="D354" i="8" s="1"/>
  <c r="F355" i="8"/>
  <c r="D355" i="8" s="1"/>
  <c r="F356" i="8"/>
  <c r="D356" i="8" s="1"/>
  <c r="F357" i="8"/>
  <c r="D357" i="8" s="1"/>
  <c r="F358" i="8"/>
  <c r="D358" i="8" s="1"/>
  <c r="F359" i="8"/>
  <c r="D359" i="8" s="1"/>
  <c r="F360" i="8"/>
  <c r="D360" i="8" s="1"/>
  <c r="F361" i="8"/>
  <c r="D361" i="8" s="1"/>
  <c r="F362" i="8"/>
  <c r="D362" i="8" s="1"/>
  <c r="F363" i="8"/>
  <c r="D363" i="8" s="1"/>
  <c r="F364" i="8"/>
  <c r="D364" i="8" s="1"/>
  <c r="F365" i="8"/>
  <c r="D365" i="8" s="1"/>
  <c r="F366" i="8"/>
  <c r="D366" i="8" s="1"/>
  <c r="F367" i="8"/>
  <c r="D367" i="8" s="1"/>
  <c r="F368" i="8"/>
  <c r="D368" i="8" s="1"/>
  <c r="F369" i="8"/>
  <c r="D369" i="8" s="1"/>
  <c r="F370" i="8"/>
  <c r="D370" i="8" s="1"/>
  <c r="F371" i="8"/>
  <c r="D371" i="8" s="1"/>
  <c r="F372" i="8"/>
  <c r="D372" i="8" s="1"/>
  <c r="F373" i="8"/>
  <c r="D373" i="8" s="1"/>
  <c r="F374" i="8"/>
  <c r="D374" i="8" s="1"/>
  <c r="F375" i="8"/>
  <c r="D375" i="8" s="1"/>
  <c r="F376" i="8"/>
  <c r="D376" i="8" s="1"/>
  <c r="F377" i="8"/>
  <c r="D377" i="8" s="1"/>
  <c r="F378" i="8"/>
  <c r="D378" i="8" s="1"/>
  <c r="F379" i="8"/>
  <c r="D379" i="8" s="1"/>
  <c r="F380" i="8"/>
  <c r="D380" i="8" s="1"/>
  <c r="F381" i="8"/>
  <c r="D381" i="8" s="1"/>
  <c r="F382" i="8"/>
  <c r="D382" i="8" s="1"/>
  <c r="F383" i="8"/>
  <c r="D383" i="8" s="1"/>
  <c r="F384" i="8"/>
  <c r="D384" i="8" s="1"/>
  <c r="F385" i="8"/>
  <c r="D385" i="8" s="1"/>
  <c r="F386" i="8"/>
  <c r="D386" i="8" s="1"/>
  <c r="F387" i="8"/>
  <c r="D387" i="8" s="1"/>
  <c r="F388" i="8"/>
  <c r="D388" i="8" s="1"/>
  <c r="F389" i="8"/>
  <c r="D389" i="8" s="1"/>
  <c r="F390" i="8"/>
  <c r="D390" i="8" s="1"/>
  <c r="F391" i="8"/>
  <c r="D391" i="8" s="1"/>
  <c r="F392" i="8"/>
  <c r="D392" i="8" s="1"/>
  <c r="F393" i="8"/>
  <c r="D393" i="8" s="1"/>
  <c r="F394" i="8"/>
  <c r="D394" i="8" s="1"/>
  <c r="F395" i="8"/>
  <c r="D395" i="8" s="1"/>
  <c r="F396" i="8"/>
  <c r="D396" i="8" s="1"/>
  <c r="F397" i="8"/>
  <c r="D397" i="8" s="1"/>
  <c r="F398" i="8"/>
  <c r="D398" i="8" s="1"/>
  <c r="F399" i="8"/>
  <c r="D399" i="8" s="1"/>
  <c r="F400" i="8"/>
  <c r="D400" i="8" s="1"/>
  <c r="F401" i="8"/>
  <c r="D401" i="8" s="1"/>
  <c r="F402" i="8"/>
  <c r="D402" i="8" s="1"/>
  <c r="F403" i="8"/>
  <c r="D403" i="8" s="1"/>
  <c r="F404" i="8"/>
  <c r="D404" i="8" s="1"/>
  <c r="F405" i="8"/>
  <c r="D405" i="8" s="1"/>
  <c r="F406" i="8"/>
  <c r="D406" i="8" s="1"/>
  <c r="F407" i="8"/>
  <c r="D407" i="8" s="1"/>
  <c r="F408" i="8"/>
  <c r="D408" i="8" s="1"/>
  <c r="F409" i="8"/>
  <c r="D409" i="8" s="1"/>
  <c r="F410" i="8"/>
  <c r="D410" i="8" s="1"/>
  <c r="F411" i="8"/>
  <c r="D411" i="8" s="1"/>
  <c r="F412" i="8"/>
  <c r="D412" i="8" s="1"/>
  <c r="F413" i="8"/>
  <c r="D413" i="8" s="1"/>
  <c r="F414" i="8"/>
  <c r="D414" i="8" s="1"/>
  <c r="F415" i="8"/>
  <c r="D415" i="8" s="1"/>
  <c r="F416" i="8"/>
  <c r="D416" i="8" s="1"/>
  <c r="F417" i="8"/>
  <c r="D417" i="8" s="1"/>
  <c r="F418" i="8"/>
  <c r="D418" i="8" s="1"/>
  <c r="F419" i="8"/>
  <c r="D419" i="8" s="1"/>
  <c r="F420" i="8"/>
  <c r="D420" i="8" s="1"/>
  <c r="F421" i="8"/>
  <c r="D421" i="8" s="1"/>
  <c r="F422" i="8"/>
  <c r="D422" i="8" s="1"/>
  <c r="F423" i="8"/>
  <c r="D423" i="8" s="1"/>
  <c r="F424" i="8"/>
  <c r="D424" i="8" s="1"/>
  <c r="F425" i="8"/>
  <c r="D425" i="8" s="1"/>
  <c r="F426" i="8"/>
  <c r="D426" i="8" s="1"/>
  <c r="F427" i="8"/>
  <c r="D427" i="8" s="1"/>
  <c r="F428" i="8"/>
  <c r="D428" i="8" s="1"/>
  <c r="F429" i="8"/>
  <c r="D429" i="8" s="1"/>
  <c r="F430" i="8"/>
  <c r="D430" i="8" s="1"/>
  <c r="F431" i="8"/>
  <c r="D431" i="8" s="1"/>
  <c r="F432" i="8"/>
  <c r="D432" i="8" s="1"/>
  <c r="F433" i="8"/>
  <c r="D433" i="8" s="1"/>
  <c r="F434" i="8"/>
  <c r="D434" i="8" s="1"/>
  <c r="F435" i="8"/>
  <c r="D435" i="8" s="1"/>
  <c r="F436" i="8"/>
  <c r="D436" i="8" s="1"/>
  <c r="F437" i="8"/>
  <c r="D437" i="8" s="1"/>
  <c r="F438" i="8"/>
  <c r="D438" i="8" s="1"/>
  <c r="F439" i="8"/>
  <c r="D439" i="8" s="1"/>
  <c r="F440" i="8"/>
  <c r="D440" i="8" s="1"/>
  <c r="F441" i="8"/>
  <c r="D441" i="8" s="1"/>
  <c r="F442" i="8"/>
  <c r="D442" i="8" s="1"/>
  <c r="F443" i="8"/>
  <c r="D443" i="8" s="1"/>
  <c r="F444" i="8"/>
  <c r="D444" i="8" s="1"/>
  <c r="F445" i="8"/>
  <c r="D445" i="8" s="1"/>
  <c r="F446" i="8"/>
  <c r="D446" i="8" s="1"/>
  <c r="F447" i="8"/>
  <c r="D447" i="8" s="1"/>
  <c r="F448" i="8"/>
  <c r="D448" i="8" s="1"/>
  <c r="F449" i="8"/>
  <c r="D449" i="8" s="1"/>
  <c r="F450" i="8"/>
  <c r="D450" i="8" s="1"/>
  <c r="F451" i="8"/>
  <c r="D451" i="8" s="1"/>
  <c r="F452" i="8"/>
  <c r="D452" i="8" s="1"/>
  <c r="F453" i="8"/>
  <c r="D453" i="8" s="1"/>
  <c r="F454" i="8"/>
  <c r="D454" i="8" s="1"/>
  <c r="F455" i="8"/>
  <c r="D455" i="8" s="1"/>
  <c r="F456" i="8"/>
  <c r="D456" i="8" s="1"/>
  <c r="F457" i="8"/>
  <c r="D457" i="8" s="1"/>
  <c r="F458" i="8"/>
  <c r="D458" i="8" s="1"/>
  <c r="F459" i="8"/>
  <c r="D459" i="8" s="1"/>
  <c r="F460" i="8"/>
  <c r="D460" i="8" s="1"/>
  <c r="F461" i="8"/>
  <c r="D461" i="8" s="1"/>
  <c r="F462" i="8"/>
  <c r="D462" i="8" s="1"/>
  <c r="F463" i="8"/>
  <c r="D463" i="8" s="1"/>
  <c r="F464" i="8"/>
  <c r="D464" i="8" s="1"/>
  <c r="F465" i="8"/>
  <c r="D465" i="8" s="1"/>
  <c r="F466" i="8"/>
  <c r="D466" i="8" s="1"/>
  <c r="F467" i="8"/>
  <c r="D467" i="8" s="1"/>
  <c r="F468" i="8"/>
  <c r="D468" i="8" s="1"/>
  <c r="F469" i="8"/>
  <c r="D469" i="8" s="1"/>
  <c r="F470" i="8"/>
  <c r="D470" i="8" s="1"/>
  <c r="F471" i="8"/>
  <c r="D471" i="8" s="1"/>
  <c r="F472" i="8"/>
  <c r="D472" i="8" s="1"/>
  <c r="F473" i="8"/>
  <c r="D473" i="8" s="1"/>
  <c r="F474" i="8"/>
  <c r="D474" i="8" s="1"/>
  <c r="F475" i="8"/>
  <c r="D475" i="8" s="1"/>
  <c r="F476" i="8"/>
  <c r="D476" i="8" s="1"/>
  <c r="F477" i="8"/>
  <c r="D477" i="8" s="1"/>
  <c r="F478" i="8"/>
  <c r="D478" i="8" s="1"/>
  <c r="F479" i="8"/>
  <c r="D479" i="8" s="1"/>
  <c r="F480" i="8"/>
  <c r="D480" i="8" s="1"/>
  <c r="F481" i="8"/>
  <c r="D481" i="8" s="1"/>
  <c r="F482" i="8"/>
  <c r="D482" i="8" s="1"/>
  <c r="F483" i="8"/>
  <c r="D483" i="8" s="1"/>
  <c r="F484" i="8"/>
  <c r="D484" i="8" s="1"/>
  <c r="F485" i="8"/>
  <c r="D485" i="8" s="1"/>
  <c r="F486" i="8"/>
  <c r="D486" i="8" s="1"/>
  <c r="F487" i="8"/>
  <c r="D487" i="8" s="1"/>
  <c r="F488" i="8"/>
  <c r="D488" i="8" s="1"/>
  <c r="F489" i="8"/>
  <c r="D489" i="8" s="1"/>
  <c r="F490" i="8"/>
  <c r="D490" i="8" s="1"/>
  <c r="F491" i="8"/>
  <c r="D491" i="8" s="1"/>
  <c r="F492" i="8"/>
  <c r="D492" i="8" s="1"/>
  <c r="F493" i="8"/>
  <c r="D493" i="8" s="1"/>
  <c r="F494" i="8"/>
  <c r="D494" i="8" s="1"/>
  <c r="F495" i="8"/>
  <c r="D495" i="8" s="1"/>
  <c r="F496" i="8"/>
  <c r="D496" i="8" s="1"/>
  <c r="F497" i="8"/>
  <c r="D497" i="8" s="1"/>
  <c r="F498" i="8"/>
  <c r="D498" i="8" s="1"/>
  <c r="F499" i="8"/>
  <c r="D499" i="8" s="1"/>
  <c r="F500" i="8"/>
  <c r="D500" i="8" s="1"/>
  <c r="F501" i="8"/>
  <c r="D501" i="8" s="1"/>
  <c r="F502" i="8"/>
  <c r="D502" i="8" s="1"/>
  <c r="F503" i="8"/>
  <c r="D503" i="8" s="1"/>
  <c r="F504" i="8"/>
  <c r="D504" i="8" s="1"/>
  <c r="F505" i="8"/>
  <c r="D505" i="8" s="1"/>
  <c r="F506" i="8"/>
  <c r="D506" i="8" s="1"/>
  <c r="F507" i="8"/>
  <c r="D507" i="8" s="1"/>
  <c r="F508" i="8"/>
  <c r="D508" i="8" s="1"/>
  <c r="F509" i="8"/>
  <c r="D509" i="8" s="1"/>
  <c r="F510" i="8"/>
  <c r="D510" i="8" s="1"/>
  <c r="F511" i="8"/>
  <c r="D511" i="8" s="1"/>
  <c r="F512" i="8"/>
  <c r="D512" i="8" s="1"/>
  <c r="F513" i="8"/>
  <c r="D513" i="8" s="1"/>
  <c r="F514" i="8"/>
  <c r="D514" i="8" s="1"/>
  <c r="F515" i="8"/>
  <c r="D515" i="8" s="1"/>
  <c r="F516" i="8"/>
  <c r="D516" i="8" s="1"/>
  <c r="F517" i="8"/>
  <c r="D517" i="8" s="1"/>
  <c r="F518" i="8"/>
  <c r="D518" i="8" s="1"/>
  <c r="F519" i="8"/>
  <c r="D519" i="8" s="1"/>
  <c r="F520" i="8"/>
  <c r="D520" i="8" s="1"/>
  <c r="F521" i="8"/>
  <c r="D521" i="8" s="1"/>
  <c r="F522" i="8"/>
  <c r="D522" i="8" s="1"/>
  <c r="F523" i="8"/>
  <c r="D523" i="8" s="1"/>
  <c r="F524" i="8"/>
  <c r="D524" i="8" s="1"/>
  <c r="F525" i="8"/>
  <c r="D525" i="8" s="1"/>
  <c r="F526" i="8"/>
  <c r="D526" i="8" s="1"/>
  <c r="F527" i="8"/>
  <c r="D527" i="8" s="1"/>
  <c r="F528" i="8"/>
  <c r="D528" i="8" s="1"/>
  <c r="F529" i="8"/>
  <c r="D529" i="8" s="1"/>
  <c r="F530" i="8"/>
  <c r="D530" i="8" s="1"/>
  <c r="F531" i="8"/>
  <c r="D531" i="8" s="1"/>
  <c r="F532" i="8"/>
  <c r="D532" i="8" s="1"/>
  <c r="F533" i="8"/>
  <c r="D533" i="8" s="1"/>
  <c r="F534" i="8"/>
  <c r="D534" i="8" s="1"/>
  <c r="F535" i="8"/>
  <c r="D535" i="8" s="1"/>
  <c r="F536" i="8"/>
  <c r="D536" i="8" s="1"/>
  <c r="F537" i="8"/>
  <c r="D537" i="8" s="1"/>
  <c r="F538" i="8"/>
  <c r="D538" i="8" s="1"/>
  <c r="F539" i="8"/>
  <c r="D539" i="8" s="1"/>
  <c r="F540" i="8"/>
  <c r="D540" i="8" s="1"/>
  <c r="F541" i="8"/>
  <c r="D541" i="8" s="1"/>
  <c r="F542" i="8"/>
  <c r="D542" i="8" s="1"/>
  <c r="F543" i="8"/>
  <c r="D543" i="8" s="1"/>
  <c r="F544" i="8"/>
  <c r="D544" i="8" s="1"/>
  <c r="F545" i="8"/>
  <c r="D545" i="8" s="1"/>
  <c r="F546" i="8"/>
  <c r="D546" i="8" s="1"/>
  <c r="F547" i="8"/>
  <c r="D547" i="8" s="1"/>
  <c r="F548" i="8"/>
  <c r="D548" i="8" s="1"/>
  <c r="F549" i="8"/>
  <c r="D549" i="8" s="1"/>
  <c r="F550" i="8"/>
  <c r="D550" i="8" s="1"/>
  <c r="F551" i="8"/>
  <c r="D551" i="8" s="1"/>
  <c r="F552" i="8"/>
  <c r="D552" i="8" s="1"/>
  <c r="F553" i="8"/>
  <c r="D553" i="8" s="1"/>
  <c r="F554" i="8"/>
  <c r="D554" i="8" s="1"/>
  <c r="F555" i="8"/>
  <c r="D555" i="8" s="1"/>
  <c r="F556" i="8"/>
  <c r="D556" i="8" s="1"/>
  <c r="F557" i="8"/>
  <c r="D557" i="8" s="1"/>
  <c r="F558" i="8"/>
  <c r="D558" i="8" s="1"/>
  <c r="F559" i="8"/>
  <c r="D559" i="8" s="1"/>
  <c r="F560" i="8"/>
  <c r="D560" i="8" s="1"/>
  <c r="F561" i="8"/>
  <c r="D561" i="8" s="1"/>
  <c r="F562" i="8"/>
  <c r="D562" i="8" s="1"/>
  <c r="F563" i="8"/>
  <c r="D563" i="8" s="1"/>
  <c r="F564" i="8"/>
  <c r="D564" i="8" s="1"/>
  <c r="F565" i="8"/>
  <c r="D565" i="8" s="1"/>
  <c r="F566" i="8"/>
  <c r="D566" i="8" s="1"/>
  <c r="F567" i="8"/>
  <c r="D567" i="8" s="1"/>
  <c r="F568" i="8"/>
  <c r="D568" i="8" s="1"/>
  <c r="F569" i="8"/>
  <c r="D569" i="8" s="1"/>
  <c r="F570" i="8"/>
  <c r="D570" i="8" s="1"/>
  <c r="F571" i="8"/>
  <c r="D571" i="8" s="1"/>
  <c r="F572" i="8"/>
  <c r="D572" i="8" s="1"/>
  <c r="F573" i="8"/>
  <c r="D573" i="8" s="1"/>
  <c r="F574" i="8"/>
  <c r="D574" i="8" s="1"/>
  <c r="F575" i="8"/>
  <c r="D575" i="8" s="1"/>
  <c r="F576" i="8"/>
  <c r="D576" i="8" s="1"/>
  <c r="F577" i="8"/>
  <c r="D577" i="8" s="1"/>
  <c r="F578" i="8"/>
  <c r="D578" i="8" s="1"/>
  <c r="F579" i="8"/>
  <c r="D579" i="8" s="1"/>
  <c r="F580" i="8"/>
  <c r="D580" i="8" s="1"/>
  <c r="F581" i="8"/>
  <c r="D581" i="8" s="1"/>
  <c r="F582" i="8"/>
  <c r="D582" i="8" s="1"/>
  <c r="F583" i="8"/>
  <c r="D583" i="8" s="1"/>
  <c r="F584" i="8"/>
  <c r="D584" i="8" s="1"/>
  <c r="F585" i="8"/>
  <c r="D585" i="8" s="1"/>
  <c r="F586" i="8"/>
  <c r="D586" i="8" s="1"/>
  <c r="F587" i="8"/>
  <c r="D587" i="8" s="1"/>
  <c r="F588" i="8"/>
  <c r="D588" i="8" s="1"/>
  <c r="F589" i="8"/>
  <c r="D589" i="8" s="1"/>
  <c r="F590" i="8"/>
  <c r="D590" i="8" s="1"/>
  <c r="F591" i="8"/>
  <c r="D591" i="8" s="1"/>
  <c r="F592" i="8"/>
  <c r="D592" i="8" s="1"/>
  <c r="F593" i="8"/>
  <c r="D593" i="8" s="1"/>
  <c r="F594" i="8"/>
  <c r="D594" i="8" s="1"/>
  <c r="F595" i="8"/>
  <c r="D595" i="8" s="1"/>
  <c r="F596" i="8"/>
  <c r="D596" i="8" s="1"/>
  <c r="F597" i="8"/>
  <c r="D597" i="8" s="1"/>
  <c r="F598" i="8"/>
  <c r="D598" i="8" s="1"/>
  <c r="F599" i="8"/>
  <c r="D599" i="8" s="1"/>
  <c r="F600" i="8"/>
  <c r="D600" i="8" s="1"/>
  <c r="F601" i="8"/>
  <c r="D601" i="8" s="1"/>
  <c r="F602" i="8"/>
  <c r="D602" i="8" s="1"/>
  <c r="F603" i="8"/>
  <c r="D603" i="8" s="1"/>
  <c r="F604" i="8"/>
  <c r="D604" i="8" s="1"/>
  <c r="F605" i="8"/>
  <c r="D605" i="8" s="1"/>
  <c r="F606" i="8"/>
  <c r="D606" i="8" s="1"/>
  <c r="F607" i="8"/>
  <c r="D607" i="8" s="1"/>
  <c r="F608" i="8"/>
  <c r="D608" i="8" s="1"/>
  <c r="F609" i="8"/>
  <c r="D609" i="8" s="1"/>
  <c r="F610" i="8"/>
  <c r="D610" i="8" s="1"/>
  <c r="F611" i="8"/>
  <c r="D611" i="8" s="1"/>
  <c r="F612" i="8"/>
  <c r="D612" i="8" s="1"/>
  <c r="F613" i="8"/>
  <c r="D613" i="8" s="1"/>
  <c r="F614" i="8"/>
  <c r="D614" i="8" s="1"/>
  <c r="F615" i="8"/>
  <c r="D615" i="8" s="1"/>
  <c r="F616" i="8"/>
  <c r="D616" i="8" s="1"/>
  <c r="F617" i="8"/>
  <c r="D617" i="8" s="1"/>
  <c r="F618" i="8"/>
  <c r="D618" i="8" s="1"/>
  <c r="F619" i="8"/>
  <c r="D619" i="8" s="1"/>
  <c r="F620" i="8"/>
  <c r="D620" i="8" s="1"/>
  <c r="F621" i="8"/>
  <c r="D621" i="8" s="1"/>
  <c r="F622" i="8"/>
  <c r="D622" i="8" s="1"/>
  <c r="F623" i="8"/>
  <c r="D623" i="8" s="1"/>
  <c r="F624" i="8"/>
  <c r="D624" i="8" s="1"/>
  <c r="F625" i="8"/>
  <c r="D625" i="8" s="1"/>
  <c r="F626" i="8"/>
  <c r="D626" i="8" s="1"/>
  <c r="F627" i="8"/>
  <c r="D627" i="8" s="1"/>
  <c r="F628" i="8"/>
  <c r="D628" i="8" s="1"/>
  <c r="F629" i="8"/>
  <c r="D629" i="8" s="1"/>
  <c r="F630" i="8"/>
  <c r="D630" i="8" s="1"/>
  <c r="F631" i="8"/>
  <c r="D631" i="8" s="1"/>
  <c r="F632" i="8"/>
  <c r="D632" i="8" s="1"/>
  <c r="F633" i="8"/>
  <c r="D633" i="8" s="1"/>
  <c r="F634" i="8"/>
  <c r="D634" i="8" s="1"/>
  <c r="F635" i="8"/>
  <c r="D635" i="8" s="1"/>
  <c r="F636" i="8"/>
  <c r="D636" i="8" s="1"/>
  <c r="F637" i="8"/>
  <c r="D637" i="8" s="1"/>
  <c r="F638" i="8"/>
  <c r="D638" i="8" s="1"/>
  <c r="F639" i="8"/>
  <c r="D639" i="8" s="1"/>
  <c r="F640" i="8"/>
  <c r="D640" i="8" s="1"/>
  <c r="F641" i="8"/>
  <c r="D641" i="8" s="1"/>
  <c r="F642" i="8"/>
  <c r="D642" i="8" s="1"/>
  <c r="F643" i="8"/>
  <c r="D643" i="8" s="1"/>
  <c r="F644" i="8"/>
  <c r="D644" i="8" s="1"/>
  <c r="F645" i="8"/>
  <c r="D645" i="8" s="1"/>
  <c r="F646" i="8"/>
  <c r="D646" i="8" s="1"/>
  <c r="F647" i="8"/>
  <c r="D647" i="8" s="1"/>
  <c r="F648" i="8"/>
  <c r="D648" i="8" s="1"/>
  <c r="F649" i="8"/>
  <c r="D649" i="8" s="1"/>
  <c r="F650" i="8"/>
  <c r="D650" i="8" s="1"/>
  <c r="F651" i="8"/>
  <c r="D651" i="8" s="1"/>
  <c r="F652" i="8"/>
  <c r="D652" i="8" s="1"/>
  <c r="F653" i="8"/>
  <c r="D653" i="8" s="1"/>
  <c r="F654" i="8"/>
  <c r="D654" i="8" s="1"/>
  <c r="F655" i="8"/>
  <c r="D655" i="8" s="1"/>
  <c r="F656" i="8"/>
  <c r="D656" i="8" s="1"/>
  <c r="F657" i="8"/>
  <c r="D657" i="8" s="1"/>
  <c r="F658" i="8"/>
  <c r="D658" i="8" s="1"/>
  <c r="F659" i="8"/>
  <c r="D659" i="8" s="1"/>
  <c r="F660" i="8"/>
  <c r="D660" i="8" s="1"/>
  <c r="F661" i="8"/>
  <c r="D661" i="8" s="1"/>
  <c r="F662" i="8"/>
  <c r="D662" i="8" s="1"/>
  <c r="F663" i="8"/>
  <c r="D663" i="8" s="1"/>
  <c r="F664" i="8"/>
  <c r="D664" i="8" s="1"/>
  <c r="F665" i="8"/>
  <c r="F666" i="8"/>
  <c r="D666" i="8" s="1"/>
  <c r="F667" i="8"/>
  <c r="D667" i="8" s="1"/>
  <c r="F668" i="8"/>
  <c r="D668" i="8" s="1"/>
  <c r="F669" i="8"/>
  <c r="D669" i="8" s="1"/>
  <c r="F670" i="8"/>
  <c r="D670" i="8" s="1"/>
  <c r="F671" i="8"/>
  <c r="D671" i="8" s="1"/>
  <c r="F672" i="8"/>
  <c r="D672" i="8" s="1"/>
  <c r="F673" i="8"/>
  <c r="D673" i="8" s="1"/>
  <c r="F674" i="8"/>
  <c r="D674" i="8" s="1"/>
  <c r="F675" i="8"/>
  <c r="D675" i="8" s="1"/>
  <c r="F676" i="8"/>
  <c r="D676" i="8" s="1"/>
  <c r="F677" i="8"/>
  <c r="D677" i="8" s="1"/>
  <c r="F678" i="8"/>
  <c r="D678" i="8" s="1"/>
  <c r="F679" i="8"/>
  <c r="D679" i="8" s="1"/>
  <c r="F680" i="8"/>
  <c r="D680" i="8" s="1"/>
  <c r="F681" i="8"/>
  <c r="D681" i="8" s="1"/>
  <c r="F682" i="8"/>
  <c r="D682" i="8" s="1"/>
  <c r="F683" i="8"/>
  <c r="D683" i="8" s="1"/>
  <c r="F684" i="8"/>
  <c r="D684" i="8" s="1"/>
  <c r="F685" i="8"/>
  <c r="D685" i="8" s="1"/>
  <c r="F686" i="8"/>
  <c r="D686" i="8" s="1"/>
  <c r="F687" i="8"/>
  <c r="D687" i="8" s="1"/>
  <c r="F688" i="8"/>
  <c r="D688" i="8" s="1"/>
  <c r="F689" i="8"/>
  <c r="D689" i="8" s="1"/>
  <c r="F690" i="8"/>
  <c r="D690" i="8" s="1"/>
  <c r="F691" i="8"/>
  <c r="D691" i="8" s="1"/>
  <c r="F692" i="8"/>
  <c r="D692" i="8" s="1"/>
  <c r="F693" i="8"/>
  <c r="D693" i="8" s="1"/>
  <c r="F694" i="8"/>
  <c r="D694" i="8" s="1"/>
  <c r="F695" i="8"/>
  <c r="D695" i="8" s="1"/>
  <c r="F696" i="8"/>
  <c r="D696" i="8" s="1"/>
  <c r="F697" i="8"/>
  <c r="D697" i="8" s="1"/>
  <c r="F698" i="8"/>
  <c r="D698" i="8" s="1"/>
  <c r="F699" i="8"/>
  <c r="D699" i="8" s="1"/>
  <c r="F700" i="8"/>
  <c r="D700" i="8" s="1"/>
  <c r="F701" i="8"/>
  <c r="D701" i="8" s="1"/>
  <c r="F702" i="8"/>
  <c r="D702" i="8" s="1"/>
  <c r="F703" i="8"/>
  <c r="D703" i="8" s="1"/>
  <c r="F704" i="8"/>
  <c r="D704" i="8" s="1"/>
  <c r="F705" i="8"/>
  <c r="D705" i="8" s="1"/>
  <c r="F706" i="8"/>
  <c r="D706" i="8" s="1"/>
  <c r="F707" i="8"/>
  <c r="D707" i="8" s="1"/>
  <c r="F708" i="8"/>
  <c r="D708" i="8" s="1"/>
  <c r="F709" i="8"/>
  <c r="D709" i="8" s="1"/>
  <c r="F710" i="8"/>
  <c r="D710" i="8" s="1"/>
  <c r="F711" i="8"/>
  <c r="D711" i="8" s="1"/>
  <c r="F712" i="8"/>
  <c r="D712" i="8" s="1"/>
  <c r="F713" i="8"/>
  <c r="D713" i="8" s="1"/>
  <c r="F714" i="8"/>
  <c r="D714" i="8" s="1"/>
  <c r="F715" i="8"/>
  <c r="D715" i="8" s="1"/>
  <c r="F716" i="8"/>
  <c r="D716" i="8" s="1"/>
  <c r="F717" i="8"/>
  <c r="D717" i="8" s="1"/>
  <c r="F718" i="8"/>
  <c r="D718" i="8" s="1"/>
  <c r="F719" i="8"/>
  <c r="D719" i="8" s="1"/>
  <c r="F720" i="8"/>
  <c r="D720" i="8" s="1"/>
  <c r="F721" i="8"/>
  <c r="D721" i="8" s="1"/>
  <c r="F722" i="8"/>
  <c r="D722" i="8" s="1"/>
  <c r="F723" i="8"/>
  <c r="D723" i="8" s="1"/>
  <c r="F724" i="8"/>
  <c r="D724" i="8" s="1"/>
  <c r="F725" i="8"/>
  <c r="D725" i="8" s="1"/>
  <c r="F726" i="8"/>
  <c r="D726" i="8" s="1"/>
  <c r="F727" i="8"/>
  <c r="D727" i="8" s="1"/>
  <c r="F728" i="8"/>
  <c r="D728" i="8" s="1"/>
  <c r="F729" i="8"/>
  <c r="D729" i="8" s="1"/>
  <c r="F730" i="8"/>
  <c r="D730" i="8" s="1"/>
  <c r="F731" i="8"/>
  <c r="D731" i="8" s="1"/>
  <c r="F732" i="8"/>
  <c r="D732" i="8" s="1"/>
  <c r="F733" i="8"/>
  <c r="D733" i="8" s="1"/>
  <c r="F734" i="8"/>
  <c r="D734" i="8" s="1"/>
  <c r="F735" i="8"/>
  <c r="D735" i="8" s="1"/>
  <c r="F736" i="8"/>
  <c r="D736" i="8" s="1"/>
  <c r="F737" i="8"/>
  <c r="D737" i="8" s="1"/>
  <c r="F738" i="8"/>
  <c r="D738" i="8" s="1"/>
  <c r="F739" i="8"/>
  <c r="D739" i="8" s="1"/>
  <c r="F740" i="8"/>
  <c r="D740" i="8" s="1"/>
  <c r="F741" i="8"/>
  <c r="D741" i="8" s="1"/>
  <c r="F742" i="8"/>
  <c r="D742" i="8" s="1"/>
  <c r="F743" i="8"/>
  <c r="D743" i="8" s="1"/>
  <c r="F744" i="8"/>
  <c r="D744" i="8" s="1"/>
  <c r="F745" i="8"/>
  <c r="D745" i="8" s="1"/>
  <c r="F746" i="8"/>
  <c r="D746" i="8" s="1"/>
  <c r="F747" i="8"/>
  <c r="D747" i="8" s="1"/>
  <c r="F748" i="8"/>
  <c r="D748" i="8" s="1"/>
  <c r="F749" i="8"/>
  <c r="D749" i="8" s="1"/>
  <c r="F750" i="8"/>
  <c r="D750" i="8" s="1"/>
  <c r="F751" i="8"/>
  <c r="D751" i="8" s="1"/>
  <c r="F752" i="8"/>
  <c r="D752" i="8" s="1"/>
  <c r="F753" i="8"/>
  <c r="D753" i="8" s="1"/>
  <c r="F754" i="8"/>
  <c r="D754" i="8" s="1"/>
  <c r="F755" i="8"/>
  <c r="D755" i="8" s="1"/>
  <c r="F756" i="8"/>
  <c r="D756" i="8" s="1"/>
  <c r="F757" i="8"/>
  <c r="D757" i="8" s="1"/>
  <c r="F758" i="8"/>
  <c r="D758" i="8" s="1"/>
  <c r="F759" i="8"/>
  <c r="D759" i="8" s="1"/>
  <c r="F760" i="8"/>
  <c r="D760" i="8" s="1"/>
  <c r="F761" i="8"/>
  <c r="D761" i="8" s="1"/>
  <c r="F762" i="8"/>
  <c r="D762" i="8" s="1"/>
  <c r="F763" i="8"/>
  <c r="D763" i="8" s="1"/>
  <c r="F764" i="8"/>
  <c r="D764" i="8" s="1"/>
  <c r="F765" i="8"/>
  <c r="D765" i="8" s="1"/>
  <c r="F766" i="8"/>
  <c r="D766" i="8" s="1"/>
  <c r="F767" i="8"/>
  <c r="D767" i="8" s="1"/>
  <c r="F768" i="8"/>
  <c r="D768" i="8" s="1"/>
  <c r="F769" i="8"/>
  <c r="D769" i="8" s="1"/>
  <c r="F770" i="8"/>
  <c r="D770" i="8" s="1"/>
  <c r="F771" i="8"/>
  <c r="D771" i="8" s="1"/>
  <c r="F772" i="8"/>
  <c r="D772" i="8" s="1"/>
  <c r="F773" i="8"/>
  <c r="D773" i="8" s="1"/>
  <c r="F774" i="8"/>
  <c r="D774" i="8" s="1"/>
  <c r="F775" i="8"/>
  <c r="D775" i="8" s="1"/>
  <c r="F776" i="8"/>
  <c r="D776" i="8" s="1"/>
  <c r="F777" i="8"/>
  <c r="D777" i="8" s="1"/>
  <c r="F778" i="8"/>
  <c r="D778" i="8" s="1"/>
  <c r="F779" i="8"/>
  <c r="D779" i="8" s="1"/>
  <c r="F780" i="8"/>
  <c r="D780" i="8" s="1"/>
  <c r="F781" i="8"/>
  <c r="D781" i="8" s="1"/>
  <c r="F782" i="8"/>
  <c r="D782" i="8" s="1"/>
  <c r="F783" i="8"/>
  <c r="D783" i="8" s="1"/>
  <c r="F784" i="8"/>
  <c r="D784" i="8" s="1"/>
  <c r="F785" i="8"/>
  <c r="D785" i="8" s="1"/>
  <c r="F786" i="8"/>
  <c r="D786" i="8" s="1"/>
  <c r="F787" i="8"/>
  <c r="D787" i="8" s="1"/>
  <c r="F788" i="8"/>
  <c r="D788" i="8" s="1"/>
  <c r="F789" i="8"/>
  <c r="D789" i="8" s="1"/>
  <c r="F790" i="8"/>
  <c r="D790" i="8" s="1"/>
  <c r="F791" i="8"/>
  <c r="D791" i="8" s="1"/>
  <c r="F792" i="8"/>
  <c r="D792" i="8" s="1"/>
  <c r="F793" i="8"/>
  <c r="D793" i="8" s="1"/>
  <c r="F794" i="8"/>
  <c r="D794" i="8" s="1"/>
  <c r="F795" i="8"/>
  <c r="D795" i="8" s="1"/>
  <c r="F796" i="8"/>
  <c r="D796" i="8" s="1"/>
  <c r="F797" i="8"/>
  <c r="D797" i="8" s="1"/>
  <c r="F798" i="8"/>
  <c r="D798" i="8" s="1"/>
  <c r="F799" i="8"/>
  <c r="D799" i="8" s="1"/>
  <c r="F800" i="8"/>
  <c r="D800" i="8" s="1"/>
  <c r="F801" i="8"/>
  <c r="D801" i="8" s="1"/>
  <c r="F802" i="8"/>
  <c r="D802" i="8" s="1"/>
  <c r="F803" i="8"/>
  <c r="D803" i="8" s="1"/>
  <c r="F804" i="8"/>
  <c r="D804" i="8" s="1"/>
  <c r="F805" i="8"/>
  <c r="D805" i="8" s="1"/>
  <c r="F806" i="8"/>
  <c r="D806" i="8" s="1"/>
  <c r="F807" i="8"/>
  <c r="D807" i="8" s="1"/>
  <c r="F808" i="8"/>
  <c r="D808" i="8" s="1"/>
  <c r="F809" i="8"/>
  <c r="D809" i="8" s="1"/>
  <c r="F810" i="8"/>
  <c r="D810" i="8" s="1"/>
  <c r="F811" i="8"/>
  <c r="D811" i="8" s="1"/>
  <c r="F812" i="8"/>
  <c r="D812" i="8" s="1"/>
  <c r="F813" i="8"/>
  <c r="D813" i="8" s="1"/>
  <c r="F814" i="8"/>
  <c r="D814" i="8" s="1"/>
  <c r="F815" i="8"/>
  <c r="D815" i="8" s="1"/>
  <c r="F816" i="8"/>
  <c r="D816" i="8" s="1"/>
  <c r="F817" i="8"/>
  <c r="D817" i="8" s="1"/>
  <c r="F818" i="8"/>
  <c r="D818" i="8" s="1"/>
  <c r="F819" i="8"/>
  <c r="D819" i="8" s="1"/>
  <c r="F820" i="8"/>
  <c r="D820" i="8" s="1"/>
  <c r="F821" i="8"/>
  <c r="D821" i="8" s="1"/>
  <c r="F822" i="8"/>
  <c r="D822" i="8" s="1"/>
  <c r="F823" i="8"/>
  <c r="D823" i="8" s="1"/>
  <c r="F824" i="8"/>
  <c r="D824" i="8" s="1"/>
  <c r="F825" i="8"/>
  <c r="D825" i="8" s="1"/>
  <c r="F826" i="8"/>
  <c r="D826" i="8" s="1"/>
  <c r="F827" i="8"/>
  <c r="D827" i="8" s="1"/>
  <c r="F828" i="8"/>
  <c r="D828" i="8" s="1"/>
  <c r="F829" i="8"/>
  <c r="D829" i="8" s="1"/>
  <c r="F830" i="8"/>
  <c r="D830" i="8" s="1"/>
  <c r="F831" i="8"/>
  <c r="D831" i="8" s="1"/>
  <c r="F832" i="8"/>
  <c r="D832" i="8" s="1"/>
  <c r="F833" i="8"/>
  <c r="D833" i="8" s="1"/>
  <c r="F834" i="8"/>
  <c r="D834" i="8" s="1"/>
  <c r="F835" i="8"/>
  <c r="D835" i="8" s="1"/>
  <c r="F836" i="8"/>
  <c r="D836" i="8" s="1"/>
  <c r="F837" i="8"/>
  <c r="D837" i="8" s="1"/>
  <c r="F838" i="8"/>
  <c r="D838" i="8" s="1"/>
  <c r="F839" i="8"/>
  <c r="D839" i="8" s="1"/>
  <c r="F840" i="8"/>
  <c r="D840" i="8" s="1"/>
  <c r="F841" i="8"/>
  <c r="D841" i="8" s="1"/>
  <c r="F842" i="8"/>
  <c r="D842" i="8" s="1"/>
  <c r="F843" i="8"/>
  <c r="D843" i="8" s="1"/>
  <c r="F844" i="8"/>
  <c r="D844" i="8" s="1"/>
  <c r="F845" i="8"/>
  <c r="D845" i="8" s="1"/>
  <c r="F846" i="8"/>
  <c r="D846" i="8" s="1"/>
  <c r="F847" i="8"/>
  <c r="D847" i="8" s="1"/>
  <c r="F848" i="8"/>
  <c r="D848" i="8" s="1"/>
  <c r="F849" i="8"/>
  <c r="D849" i="8" s="1"/>
  <c r="F850" i="8"/>
  <c r="D850" i="8" s="1"/>
  <c r="F851" i="8"/>
  <c r="D851" i="8" s="1"/>
  <c r="F852" i="8"/>
  <c r="D852" i="8" s="1"/>
  <c r="F853" i="8"/>
  <c r="D853" i="8" s="1"/>
  <c r="F854" i="8"/>
  <c r="D854" i="8" s="1"/>
  <c r="F855" i="8"/>
  <c r="D855" i="8" s="1"/>
  <c r="F856" i="8"/>
  <c r="D856" i="8" s="1"/>
  <c r="F857" i="8"/>
  <c r="D857" i="8" s="1"/>
  <c r="F858" i="8"/>
  <c r="D858" i="8" s="1"/>
  <c r="F859" i="8"/>
  <c r="D859" i="8" s="1"/>
  <c r="F860" i="8"/>
  <c r="D860" i="8" s="1"/>
  <c r="F861" i="8"/>
  <c r="D861" i="8" s="1"/>
  <c r="F862" i="8"/>
  <c r="D862" i="8" s="1"/>
  <c r="F863" i="8"/>
  <c r="D863" i="8" s="1"/>
  <c r="F864" i="8"/>
  <c r="D864" i="8" s="1"/>
  <c r="F865" i="8"/>
  <c r="D865" i="8" s="1"/>
  <c r="F866" i="8"/>
  <c r="D866" i="8" s="1"/>
  <c r="F867" i="8"/>
  <c r="D867" i="8" s="1"/>
  <c r="F868" i="8"/>
  <c r="D868" i="8" s="1"/>
  <c r="F869" i="8"/>
  <c r="D869" i="8" s="1"/>
  <c r="F870" i="8"/>
  <c r="D870" i="8" s="1"/>
  <c r="F871" i="8"/>
  <c r="D871" i="8" s="1"/>
  <c r="F872" i="8"/>
  <c r="D872" i="8" s="1"/>
  <c r="F873" i="8"/>
  <c r="D873" i="8" s="1"/>
  <c r="F874" i="8"/>
  <c r="D874" i="8" s="1"/>
  <c r="F875" i="8"/>
  <c r="D875" i="8" s="1"/>
  <c r="F876" i="8"/>
  <c r="D876" i="8" s="1"/>
  <c r="F877" i="8"/>
  <c r="D877" i="8" s="1"/>
  <c r="F878" i="8"/>
  <c r="D878" i="8" s="1"/>
  <c r="F879" i="8"/>
  <c r="D879" i="8" s="1"/>
  <c r="F880" i="8"/>
  <c r="D880" i="8" s="1"/>
  <c r="F881" i="8"/>
  <c r="D881" i="8" s="1"/>
  <c r="F882" i="8"/>
  <c r="D882" i="8" s="1"/>
  <c r="F883" i="8"/>
  <c r="D883" i="8" s="1"/>
  <c r="F884" i="8"/>
  <c r="D884" i="8" s="1"/>
  <c r="F885" i="8"/>
  <c r="D885" i="8" s="1"/>
  <c r="F886" i="8"/>
  <c r="D886" i="8" s="1"/>
  <c r="F887" i="8"/>
  <c r="D887" i="8" s="1"/>
  <c r="F888" i="8"/>
  <c r="D888" i="8" s="1"/>
  <c r="F889" i="8"/>
  <c r="D889" i="8" s="1"/>
  <c r="F890" i="8"/>
  <c r="D890" i="8" s="1"/>
  <c r="F891" i="8"/>
  <c r="D891" i="8" s="1"/>
  <c r="F892" i="8"/>
  <c r="D892" i="8" s="1"/>
  <c r="F893" i="8"/>
  <c r="D893" i="8" s="1"/>
  <c r="F894" i="8"/>
  <c r="D894" i="8" s="1"/>
  <c r="F895" i="8"/>
  <c r="D895" i="8" s="1"/>
  <c r="F896" i="8"/>
  <c r="D896" i="8" s="1"/>
  <c r="F897" i="8"/>
  <c r="D897" i="8" s="1"/>
  <c r="F898" i="8"/>
  <c r="D898" i="8" s="1"/>
  <c r="F899" i="8"/>
  <c r="D899" i="8" s="1"/>
  <c r="F900" i="8"/>
  <c r="D900" i="8" s="1"/>
  <c r="F901" i="8"/>
  <c r="D901" i="8" s="1"/>
  <c r="F902" i="8"/>
  <c r="D902" i="8" s="1"/>
  <c r="F903" i="8"/>
  <c r="D903" i="8" s="1"/>
  <c r="F904" i="8"/>
  <c r="D904" i="8" s="1"/>
  <c r="F905" i="8"/>
  <c r="D905" i="8" s="1"/>
  <c r="F906" i="8"/>
  <c r="D906" i="8" s="1"/>
  <c r="F907" i="8"/>
  <c r="D907" i="8" s="1"/>
  <c r="F908" i="8"/>
  <c r="D908" i="8" s="1"/>
  <c r="F909" i="8"/>
  <c r="D909" i="8" s="1"/>
  <c r="F910" i="8"/>
  <c r="D910" i="8" s="1"/>
  <c r="F911" i="8"/>
  <c r="D911" i="8" s="1"/>
  <c r="F912" i="8"/>
  <c r="D912" i="8" s="1"/>
  <c r="F913" i="8"/>
  <c r="D913" i="8" s="1"/>
  <c r="F914" i="8"/>
  <c r="D914" i="8" s="1"/>
  <c r="F915" i="8"/>
  <c r="D915" i="8" s="1"/>
  <c r="F916" i="8"/>
  <c r="D916" i="8" s="1"/>
  <c r="F917" i="8"/>
  <c r="D917" i="8" s="1"/>
  <c r="F918" i="8"/>
  <c r="D918" i="8" s="1"/>
  <c r="F919" i="8"/>
  <c r="D919" i="8" s="1"/>
  <c r="F920" i="8"/>
  <c r="D920" i="8" s="1"/>
  <c r="F921" i="8"/>
  <c r="D921" i="8" s="1"/>
  <c r="F922" i="8"/>
  <c r="D922" i="8" s="1"/>
  <c r="F923" i="8"/>
  <c r="D923" i="8" s="1"/>
  <c r="F924" i="8"/>
  <c r="D924" i="8" s="1"/>
  <c r="F925" i="8"/>
  <c r="D925" i="8" s="1"/>
  <c r="F926" i="8"/>
  <c r="D926" i="8" s="1"/>
  <c r="F927" i="8"/>
  <c r="D927" i="8" s="1"/>
  <c r="F928" i="8"/>
  <c r="D928" i="8" s="1"/>
  <c r="F929" i="8"/>
  <c r="D929" i="8" s="1"/>
  <c r="F930" i="8"/>
  <c r="D930" i="8" s="1"/>
  <c r="F931" i="8"/>
  <c r="D931" i="8" s="1"/>
  <c r="F932" i="8"/>
  <c r="D932" i="8" s="1"/>
  <c r="F933" i="8"/>
  <c r="D933" i="8" s="1"/>
  <c r="F934" i="8"/>
  <c r="D934" i="8" s="1"/>
  <c r="F935" i="8"/>
  <c r="D935" i="8" s="1"/>
  <c r="F936" i="8"/>
  <c r="D936" i="8" s="1"/>
  <c r="F937" i="8"/>
  <c r="D937" i="8" s="1"/>
  <c r="F938" i="8"/>
  <c r="D938" i="8" s="1"/>
  <c r="F939" i="8"/>
  <c r="D939" i="8" s="1"/>
  <c r="F940" i="8"/>
  <c r="D940" i="8" s="1"/>
  <c r="F941" i="8"/>
  <c r="D941" i="8" s="1"/>
  <c r="F942" i="8"/>
  <c r="D942" i="8" s="1"/>
  <c r="F943" i="8"/>
  <c r="D943" i="8" s="1"/>
  <c r="F944" i="8"/>
  <c r="D944" i="8" s="1"/>
  <c r="F945" i="8"/>
  <c r="D945" i="8" s="1"/>
  <c r="F946" i="8"/>
  <c r="D946" i="8" s="1"/>
  <c r="F947" i="8"/>
  <c r="D947" i="8" s="1"/>
  <c r="F948" i="8"/>
  <c r="D948" i="8" s="1"/>
  <c r="F949" i="8"/>
  <c r="D949" i="8" s="1"/>
  <c r="F950" i="8"/>
  <c r="D950" i="8" s="1"/>
  <c r="F951" i="8"/>
  <c r="D951" i="8" s="1"/>
  <c r="F952" i="8"/>
  <c r="D952" i="8" s="1"/>
  <c r="F953" i="8"/>
  <c r="D953" i="8" s="1"/>
  <c r="F954" i="8"/>
  <c r="D954" i="8" s="1"/>
  <c r="F955" i="8"/>
  <c r="D955" i="8" s="1"/>
  <c r="F956" i="8"/>
  <c r="D956" i="8" s="1"/>
  <c r="F957" i="8"/>
  <c r="D957" i="8" s="1"/>
  <c r="F958" i="8"/>
  <c r="D958" i="8" s="1"/>
  <c r="F959" i="8"/>
  <c r="D959" i="8" s="1"/>
  <c r="F960" i="8"/>
  <c r="D960" i="8" s="1"/>
  <c r="F961" i="8"/>
  <c r="D961" i="8" s="1"/>
  <c r="F962" i="8"/>
  <c r="D962" i="8" s="1"/>
  <c r="F963" i="8"/>
  <c r="D963" i="8" s="1"/>
  <c r="F964" i="8"/>
  <c r="D964" i="8" s="1"/>
  <c r="F965" i="8"/>
  <c r="D965" i="8" s="1"/>
  <c r="F966" i="8"/>
  <c r="D966" i="8" s="1"/>
  <c r="F967" i="8"/>
  <c r="D967" i="8" s="1"/>
  <c r="F968" i="8"/>
  <c r="D968" i="8" s="1"/>
  <c r="F969" i="8"/>
  <c r="D969" i="8" s="1"/>
  <c r="F970" i="8"/>
  <c r="D970" i="8" s="1"/>
  <c r="F971" i="8"/>
  <c r="D971" i="8" s="1"/>
  <c r="F972" i="8"/>
  <c r="D972" i="8" s="1"/>
  <c r="F973" i="8"/>
  <c r="D973" i="8" s="1"/>
  <c r="F974" i="8"/>
  <c r="D974" i="8" s="1"/>
  <c r="F975" i="8"/>
  <c r="D975" i="8" s="1"/>
  <c r="F976" i="8"/>
  <c r="D976" i="8" s="1"/>
  <c r="F977" i="8"/>
  <c r="D977" i="8" s="1"/>
  <c r="F978" i="8"/>
  <c r="D978" i="8" s="1"/>
  <c r="F979" i="8"/>
  <c r="D979" i="8" s="1"/>
  <c r="F980" i="8"/>
  <c r="D980" i="8" s="1"/>
  <c r="F981" i="8"/>
  <c r="D981" i="8" s="1"/>
  <c r="F982" i="8"/>
  <c r="D982" i="8" s="1"/>
  <c r="F983" i="8"/>
  <c r="D983" i="8" s="1"/>
  <c r="F984" i="8"/>
  <c r="D984" i="8" s="1"/>
  <c r="F985" i="8"/>
  <c r="D985" i="8" s="1"/>
  <c r="F986" i="8"/>
  <c r="D986" i="8" s="1"/>
  <c r="F987" i="8"/>
  <c r="D987" i="8" s="1"/>
  <c r="F988" i="8"/>
  <c r="D988" i="8" s="1"/>
  <c r="F989" i="8"/>
  <c r="D989" i="8" s="1"/>
  <c r="F990" i="8"/>
  <c r="D990" i="8" s="1"/>
  <c r="F991" i="8"/>
  <c r="D991" i="8" s="1"/>
  <c r="F992" i="8"/>
  <c r="D992" i="8" s="1"/>
  <c r="F993" i="8"/>
  <c r="D993" i="8" s="1"/>
  <c r="F994" i="8"/>
  <c r="D994" i="8" s="1"/>
  <c r="F995" i="8"/>
  <c r="D995" i="8" s="1"/>
  <c r="F996" i="8"/>
  <c r="D996" i="8" s="1"/>
  <c r="F997" i="8"/>
  <c r="D997" i="8" s="1"/>
  <c r="F998" i="8"/>
  <c r="D998" i="8" s="1"/>
  <c r="F999" i="8"/>
  <c r="D999" i="8" s="1"/>
  <c r="F1000" i="8"/>
  <c r="D1000" i="8" s="1"/>
  <c r="F1001" i="8"/>
  <c r="D1001" i="8" s="1"/>
  <c r="F1002" i="8"/>
  <c r="D1002" i="8" s="1"/>
  <c r="F1003" i="8"/>
  <c r="D1003" i="8" s="1"/>
  <c r="F1004" i="8"/>
  <c r="D1004" i="8" s="1"/>
  <c r="F1005" i="8"/>
  <c r="D1005" i="8" s="1"/>
  <c r="F1006" i="8"/>
  <c r="D1006" i="8" s="1"/>
  <c r="F1007" i="8"/>
  <c r="D1007" i="8" s="1"/>
  <c r="F1008" i="8"/>
  <c r="D1008" i="8" s="1"/>
  <c r="F1009" i="8"/>
  <c r="D1009" i="8" s="1"/>
  <c r="F1010" i="8"/>
  <c r="D1010" i="8" s="1"/>
  <c r="F1011" i="8"/>
  <c r="D1011" i="8" s="1"/>
  <c r="F1012" i="8"/>
  <c r="D1012" i="8" s="1"/>
  <c r="F1013" i="8"/>
  <c r="D1013" i="8" s="1"/>
  <c r="F1014" i="8"/>
  <c r="D1014" i="8" s="1"/>
  <c r="F1015" i="8"/>
  <c r="D1015" i="8" s="1"/>
  <c r="F1016" i="8"/>
  <c r="D1016" i="8" s="1"/>
  <c r="F1017" i="8"/>
  <c r="D1017" i="8" s="1"/>
  <c r="F1018" i="8"/>
  <c r="D1018" i="8" s="1"/>
  <c r="F1019" i="8"/>
  <c r="D1019" i="8" s="1"/>
  <c r="F1020" i="8"/>
  <c r="D1020" i="8" s="1"/>
  <c r="F1021" i="8"/>
  <c r="D1021" i="8" s="1"/>
  <c r="F1022" i="8"/>
  <c r="D1022" i="8" s="1"/>
  <c r="F1023" i="8"/>
  <c r="D1023" i="8" s="1"/>
  <c r="F1024" i="8"/>
  <c r="D1024" i="8" s="1"/>
  <c r="F1025" i="8"/>
  <c r="D1025" i="8" s="1"/>
  <c r="F1026" i="8"/>
  <c r="D1026" i="8" s="1"/>
  <c r="F1027" i="8"/>
  <c r="D1027" i="8" s="1"/>
  <c r="F1028" i="8"/>
  <c r="D1028" i="8" s="1"/>
  <c r="F1029" i="8"/>
  <c r="D1029" i="8" s="1"/>
  <c r="F1030" i="8"/>
  <c r="D1030" i="8" s="1"/>
  <c r="F1031" i="8"/>
  <c r="D1031" i="8" s="1"/>
  <c r="F1032" i="8"/>
  <c r="D1032" i="8" s="1"/>
  <c r="F1033" i="8"/>
  <c r="D1033" i="8" s="1"/>
  <c r="F1034" i="8"/>
  <c r="D1034" i="8" s="1"/>
  <c r="F1035" i="8"/>
  <c r="D1035" i="8" s="1"/>
  <c r="F1036" i="8"/>
  <c r="D1036" i="8" s="1"/>
  <c r="F1037" i="8"/>
  <c r="D1037" i="8" s="1"/>
  <c r="F1038" i="8"/>
  <c r="D1038" i="8" s="1"/>
  <c r="F1039" i="8"/>
  <c r="D1039" i="8" s="1"/>
  <c r="F1040" i="8"/>
  <c r="D1040" i="8" s="1"/>
  <c r="F1041" i="8"/>
  <c r="D1041" i="8" s="1"/>
  <c r="F1042" i="8"/>
  <c r="D1042" i="8" s="1"/>
  <c r="F1043" i="8"/>
  <c r="D1043" i="8" s="1"/>
  <c r="F1044" i="8"/>
  <c r="D1044" i="8" s="1"/>
  <c r="F1045" i="8"/>
  <c r="D1045" i="8" s="1"/>
  <c r="F1046" i="8"/>
  <c r="D1046" i="8" s="1"/>
  <c r="F1047" i="8"/>
  <c r="D1047" i="8" s="1"/>
  <c r="F1048" i="8"/>
  <c r="D1048" i="8" s="1"/>
  <c r="F1049" i="8"/>
  <c r="D1049" i="8" s="1"/>
  <c r="F1050" i="8"/>
  <c r="D1050" i="8" s="1"/>
  <c r="F1051" i="8"/>
  <c r="D1051" i="8" s="1"/>
  <c r="F1052" i="8"/>
  <c r="D1052" i="8" s="1"/>
  <c r="F1053" i="8"/>
  <c r="D1053" i="8" s="1"/>
  <c r="F1054" i="8"/>
  <c r="D1054" i="8" s="1"/>
  <c r="F1055" i="8"/>
  <c r="D1055" i="8" s="1"/>
  <c r="F1056" i="8"/>
  <c r="D1056" i="8" s="1"/>
  <c r="F1057" i="8"/>
  <c r="D1057" i="8" s="1"/>
  <c r="F1058" i="8"/>
  <c r="D1058" i="8" s="1"/>
  <c r="F1059" i="8"/>
  <c r="D1059" i="8" s="1"/>
  <c r="F1060" i="8"/>
  <c r="D1060" i="8" s="1"/>
  <c r="F1061" i="8"/>
  <c r="D1061" i="8" s="1"/>
  <c r="F1062" i="8"/>
  <c r="D1062" i="8" s="1"/>
  <c r="F1063" i="8"/>
  <c r="D1063" i="8" s="1"/>
  <c r="F1064" i="8"/>
  <c r="D1064" i="8" s="1"/>
  <c r="F1065" i="8"/>
  <c r="D1065" i="8" s="1"/>
  <c r="F1066" i="8"/>
  <c r="D1066" i="8" s="1"/>
  <c r="F1067" i="8"/>
  <c r="D1067" i="8" s="1"/>
  <c r="F1068" i="8"/>
  <c r="D1068" i="8" s="1"/>
  <c r="F1069" i="8"/>
  <c r="D1069" i="8" s="1"/>
  <c r="F1070" i="8"/>
  <c r="D1070" i="8" s="1"/>
  <c r="F1071" i="8"/>
  <c r="D1071" i="8" s="1"/>
  <c r="F1072" i="8"/>
  <c r="D1072" i="8" s="1"/>
  <c r="F1073" i="8"/>
  <c r="D1073" i="8" s="1"/>
  <c r="F1074" i="8"/>
  <c r="D1074" i="8" s="1"/>
  <c r="F1075" i="8"/>
  <c r="D1075" i="8" s="1"/>
  <c r="F1076" i="8"/>
  <c r="D1076" i="8" s="1"/>
  <c r="F1077" i="8"/>
  <c r="D1077" i="8" s="1"/>
  <c r="F1078" i="8"/>
  <c r="D1078" i="8" s="1"/>
  <c r="F1079" i="8"/>
  <c r="D1079" i="8" s="1"/>
  <c r="F1080" i="8"/>
  <c r="D1080" i="8" s="1"/>
  <c r="F1081" i="8"/>
  <c r="D1081" i="8" s="1"/>
  <c r="F1082" i="8"/>
  <c r="D1082" i="8" s="1"/>
  <c r="F1083" i="8"/>
  <c r="D1083" i="8" s="1"/>
  <c r="F1084" i="8"/>
  <c r="D1084" i="8" s="1"/>
  <c r="F1085" i="8"/>
  <c r="D1085" i="8" s="1"/>
  <c r="F1086" i="8"/>
  <c r="D1086" i="8" s="1"/>
  <c r="F1087" i="8"/>
  <c r="D1087" i="8" s="1"/>
  <c r="F1088" i="8"/>
  <c r="D1088" i="8" s="1"/>
  <c r="F1089" i="8"/>
  <c r="D1089" i="8" s="1"/>
  <c r="F1090" i="8"/>
  <c r="D1090" i="8" s="1"/>
  <c r="F1091" i="8"/>
  <c r="D1091" i="8" s="1"/>
  <c r="F1092" i="8"/>
  <c r="D1092" i="8" s="1"/>
  <c r="F1093" i="8"/>
  <c r="D1093" i="8" s="1"/>
  <c r="F1094" i="8"/>
  <c r="D1094" i="8" s="1"/>
  <c r="F1095" i="8"/>
  <c r="D1095" i="8" s="1"/>
  <c r="F1096" i="8"/>
  <c r="D1096" i="8" s="1"/>
  <c r="F1097" i="8"/>
  <c r="D1097" i="8" s="1"/>
  <c r="F1098" i="8"/>
  <c r="D1098" i="8" s="1"/>
  <c r="F1099" i="8"/>
  <c r="D1099" i="8" s="1"/>
  <c r="F1100" i="8"/>
  <c r="D1100" i="8" s="1"/>
  <c r="F1101" i="8"/>
  <c r="D1101" i="8" s="1"/>
  <c r="F1102" i="8"/>
  <c r="D1102" i="8" s="1"/>
  <c r="F1103" i="8"/>
  <c r="D1103" i="8" s="1"/>
  <c r="F1104" i="8"/>
  <c r="D1104" i="8" s="1"/>
  <c r="F1105" i="8"/>
  <c r="D1105" i="8" s="1"/>
  <c r="F1106" i="8"/>
  <c r="D1106" i="8" s="1"/>
  <c r="F1107" i="8"/>
  <c r="D1107" i="8" s="1"/>
  <c r="F1108" i="8"/>
  <c r="D1108" i="8" s="1"/>
  <c r="F1109" i="8"/>
  <c r="D1109" i="8" s="1"/>
  <c r="F1110" i="8"/>
  <c r="D1110" i="8" s="1"/>
  <c r="F1111" i="8"/>
  <c r="D1111" i="8" s="1"/>
  <c r="F1112" i="8"/>
  <c r="D1112" i="8" s="1"/>
  <c r="F1113" i="8"/>
  <c r="D1113" i="8" s="1"/>
  <c r="F1114" i="8"/>
  <c r="D1114" i="8" s="1"/>
  <c r="F1115" i="8"/>
  <c r="D1115" i="8" s="1"/>
  <c r="F1116" i="8"/>
  <c r="D1116" i="8" s="1"/>
  <c r="F1117" i="8"/>
  <c r="D1117" i="8" s="1"/>
  <c r="F1118" i="8"/>
  <c r="D1118" i="8" s="1"/>
  <c r="F1119" i="8"/>
  <c r="D1119" i="8" s="1"/>
  <c r="F1120" i="8"/>
  <c r="D1120" i="8" s="1"/>
  <c r="F1121" i="8"/>
  <c r="D1121" i="8" s="1"/>
  <c r="F1122" i="8"/>
  <c r="D1122" i="8" s="1"/>
  <c r="F1123" i="8"/>
  <c r="D1123" i="8" s="1"/>
  <c r="F1124" i="8"/>
  <c r="D1124" i="8" s="1"/>
  <c r="F1125" i="8"/>
  <c r="D1125" i="8" s="1"/>
  <c r="F1126" i="8"/>
  <c r="D1126" i="8" s="1"/>
  <c r="F1127" i="8"/>
  <c r="D1127" i="8" s="1"/>
  <c r="F1128" i="8"/>
  <c r="D1128" i="8" s="1"/>
  <c r="F1129" i="8"/>
  <c r="D1129" i="8" s="1"/>
  <c r="F1130" i="8"/>
  <c r="D1130" i="8" s="1"/>
  <c r="F1131" i="8"/>
  <c r="D1131" i="8" s="1"/>
  <c r="F1132" i="8"/>
  <c r="D1132" i="8" s="1"/>
  <c r="F1133" i="8"/>
  <c r="D1133" i="8" s="1"/>
  <c r="F1134" i="8"/>
  <c r="D1134" i="8" s="1"/>
  <c r="F1135" i="8"/>
  <c r="D1135" i="8" s="1"/>
  <c r="F1136" i="8"/>
  <c r="D1136" i="8" s="1"/>
  <c r="F1137" i="8"/>
  <c r="D1137" i="8" s="1"/>
  <c r="F1138" i="8"/>
  <c r="D1138" i="8" s="1"/>
  <c r="F1139" i="8"/>
  <c r="D1139" i="8" s="1"/>
  <c r="F1140" i="8"/>
  <c r="D1140" i="8" s="1"/>
  <c r="F1141" i="8"/>
  <c r="D1141" i="8" s="1"/>
  <c r="F1142" i="8"/>
  <c r="D1142" i="8" s="1"/>
  <c r="F1143" i="8"/>
  <c r="D1143" i="8" s="1"/>
  <c r="F1144" i="8"/>
  <c r="D1144" i="8" s="1"/>
  <c r="F1145" i="8"/>
  <c r="D1145" i="8" s="1"/>
  <c r="F1146" i="8"/>
  <c r="D1146" i="8" s="1"/>
  <c r="F1147" i="8"/>
  <c r="D1147" i="8" s="1"/>
  <c r="F1148" i="8"/>
  <c r="D1148" i="8" s="1"/>
  <c r="F1149" i="8"/>
  <c r="D1149" i="8" s="1"/>
  <c r="F1150" i="8"/>
  <c r="D1150" i="8" s="1"/>
  <c r="F1151" i="8"/>
  <c r="D1151" i="8" s="1"/>
  <c r="F1152" i="8"/>
  <c r="D1152" i="8" s="1"/>
  <c r="F1153" i="8"/>
  <c r="D1153" i="8" s="1"/>
  <c r="F1154" i="8"/>
  <c r="D1154" i="8" s="1"/>
  <c r="F1155" i="8"/>
  <c r="D1155" i="8" s="1"/>
  <c r="F1156" i="8"/>
  <c r="D1156" i="8" s="1"/>
  <c r="F1157" i="8"/>
  <c r="D1157" i="8" s="1"/>
  <c r="F1158" i="8"/>
  <c r="D1158" i="8" s="1"/>
  <c r="F1159" i="8"/>
  <c r="D1159" i="8" s="1"/>
  <c r="F1160" i="8"/>
  <c r="D1160" i="8" s="1"/>
  <c r="F1161" i="8"/>
  <c r="D1161" i="8" s="1"/>
  <c r="F1162" i="8"/>
  <c r="D1162" i="8" s="1"/>
  <c r="F1163" i="8"/>
  <c r="D1163" i="8" s="1"/>
  <c r="F1164" i="8"/>
  <c r="D1164" i="8" s="1"/>
  <c r="F1165" i="8"/>
  <c r="D1165" i="8" s="1"/>
  <c r="F1166" i="8"/>
  <c r="D1166" i="8" s="1"/>
  <c r="F1167" i="8"/>
  <c r="D1167" i="8" s="1"/>
  <c r="F1168" i="8"/>
  <c r="D1168" i="8" s="1"/>
  <c r="F1169" i="8"/>
  <c r="D1169" i="8" s="1"/>
  <c r="F1170" i="8"/>
  <c r="D1170" i="8" s="1"/>
  <c r="F1171" i="8"/>
  <c r="D1171" i="8" s="1"/>
  <c r="F1172" i="8"/>
  <c r="D1172" i="8" s="1"/>
  <c r="F1173" i="8"/>
  <c r="D1173" i="8" s="1"/>
  <c r="F1174" i="8"/>
  <c r="D1174" i="8" s="1"/>
  <c r="F1175" i="8"/>
  <c r="D1175" i="8" s="1"/>
  <c r="F1176" i="8"/>
  <c r="D1176" i="8" s="1"/>
  <c r="F1177" i="8"/>
  <c r="D1177" i="8" s="1"/>
  <c r="F1178" i="8"/>
  <c r="D1178" i="8" s="1"/>
  <c r="F1179" i="8"/>
  <c r="D1179" i="8" s="1"/>
  <c r="F1180" i="8"/>
  <c r="D1180" i="8" s="1"/>
  <c r="F1181" i="8"/>
  <c r="D1181" i="8" s="1"/>
  <c r="F1182" i="8"/>
  <c r="D1182" i="8" s="1"/>
  <c r="F1183" i="8"/>
  <c r="D1183" i="8" s="1"/>
  <c r="F1184" i="8"/>
  <c r="D1184" i="8" s="1"/>
  <c r="F1185" i="8"/>
  <c r="D1185" i="8" s="1"/>
  <c r="F1186" i="8"/>
  <c r="D1186" i="8" s="1"/>
  <c r="F1187" i="8"/>
  <c r="D1187" i="8" s="1"/>
  <c r="F1188" i="8"/>
  <c r="D1188" i="8" s="1"/>
  <c r="F1189" i="8"/>
  <c r="D1189" i="8" s="1"/>
  <c r="F1190" i="8"/>
  <c r="D1190" i="8" s="1"/>
  <c r="F1191" i="8"/>
  <c r="D1191" i="8" s="1"/>
  <c r="F1192" i="8"/>
  <c r="D1192" i="8" s="1"/>
  <c r="F1193" i="8"/>
  <c r="D1193" i="8" s="1"/>
  <c r="F1194" i="8"/>
  <c r="D1194" i="8" s="1"/>
  <c r="F1195" i="8"/>
  <c r="D1195" i="8" s="1"/>
  <c r="F1196" i="8"/>
  <c r="D1196" i="8" s="1"/>
  <c r="F1197" i="8"/>
  <c r="D1197" i="8" s="1"/>
  <c r="F1198" i="8"/>
  <c r="D1198" i="8" s="1"/>
  <c r="F1199" i="8"/>
  <c r="D1199" i="8" s="1"/>
  <c r="F1200" i="8"/>
  <c r="D1200" i="8" s="1"/>
  <c r="F1201" i="8"/>
  <c r="D1201" i="8" s="1"/>
  <c r="F1202" i="8"/>
  <c r="D1202" i="8" s="1"/>
  <c r="F1203" i="8"/>
  <c r="D1203" i="8" s="1"/>
  <c r="F1204" i="8"/>
  <c r="D1204" i="8" s="1"/>
  <c r="F1205" i="8"/>
  <c r="D1205" i="8" s="1"/>
  <c r="F1206" i="8"/>
  <c r="D1206" i="8" s="1"/>
  <c r="F1207" i="8"/>
  <c r="D1207" i="8" s="1"/>
  <c r="F1208" i="8"/>
  <c r="D1208" i="8" s="1"/>
  <c r="F1209" i="8"/>
  <c r="D1209" i="8" s="1"/>
  <c r="F1210" i="8"/>
  <c r="D1210" i="8" s="1"/>
  <c r="F1211" i="8"/>
  <c r="D1211" i="8" s="1"/>
  <c r="F1212" i="8"/>
  <c r="D1212" i="8" s="1"/>
  <c r="F1213" i="8"/>
  <c r="D1213" i="8" s="1"/>
  <c r="F1214" i="8"/>
  <c r="D1214" i="8" s="1"/>
  <c r="F1215" i="8"/>
  <c r="D1215" i="8" s="1"/>
  <c r="F1216" i="8"/>
  <c r="D1216" i="8" s="1"/>
  <c r="F1217" i="8"/>
  <c r="D1217" i="8" s="1"/>
  <c r="F1218" i="8"/>
  <c r="D1218" i="8" s="1"/>
  <c r="F1219" i="8"/>
  <c r="D1219" i="8" s="1"/>
  <c r="F1220" i="8"/>
  <c r="D1220" i="8" s="1"/>
  <c r="F1221" i="8"/>
  <c r="D1221" i="8" s="1"/>
  <c r="F1222" i="8"/>
  <c r="D1222" i="8" s="1"/>
  <c r="F1223" i="8"/>
  <c r="D1223" i="8" s="1"/>
  <c r="F1224" i="8"/>
  <c r="D1224" i="8" s="1"/>
  <c r="F1225" i="8"/>
  <c r="D1225" i="8" s="1"/>
  <c r="F1226" i="8"/>
  <c r="D1226" i="8" s="1"/>
  <c r="F1227" i="8"/>
  <c r="D1227" i="8" s="1"/>
  <c r="F1228" i="8"/>
  <c r="D1228" i="8" s="1"/>
  <c r="F1229" i="8"/>
  <c r="D1229" i="8" s="1"/>
  <c r="F1230" i="8"/>
  <c r="D1230" i="8" s="1"/>
  <c r="F1231" i="8"/>
  <c r="D1231" i="8" s="1"/>
  <c r="F1232" i="8"/>
  <c r="D1232" i="8" s="1"/>
  <c r="F1233" i="8"/>
  <c r="D1233" i="8" s="1"/>
  <c r="F1234" i="8"/>
  <c r="D1234" i="8" s="1"/>
  <c r="F1235" i="8"/>
  <c r="D1235" i="8" s="1"/>
  <c r="F1236" i="8"/>
  <c r="D1236" i="8" s="1"/>
  <c r="F1237" i="8"/>
  <c r="D1237" i="8" s="1"/>
  <c r="F1238" i="8"/>
  <c r="D1238" i="8" s="1"/>
  <c r="F1239" i="8"/>
  <c r="D1239" i="8" s="1"/>
  <c r="F1240" i="8"/>
  <c r="D1240" i="8" s="1"/>
  <c r="F1241" i="8"/>
  <c r="D1241" i="8" s="1"/>
  <c r="F1242" i="8"/>
  <c r="D1242" i="8" s="1"/>
  <c r="F1243" i="8"/>
  <c r="D1243" i="8" s="1"/>
  <c r="F1244" i="8"/>
  <c r="D1244" i="8" s="1"/>
  <c r="F1245" i="8"/>
  <c r="D1245" i="8" s="1"/>
  <c r="F1246" i="8"/>
  <c r="D1246" i="8" s="1"/>
  <c r="F1247" i="8"/>
  <c r="D1247" i="8" s="1"/>
  <c r="F1248" i="8"/>
  <c r="D1248" i="8" s="1"/>
  <c r="F1249" i="8"/>
  <c r="D1249" i="8" s="1"/>
  <c r="F1250" i="8"/>
  <c r="D1250" i="8" s="1"/>
  <c r="F1251" i="8"/>
  <c r="D1251" i="8" s="1"/>
  <c r="F1252" i="8"/>
  <c r="D1252" i="8" s="1"/>
  <c r="F1253" i="8"/>
  <c r="D1253" i="8" s="1"/>
  <c r="F1254" i="8"/>
  <c r="D1254" i="8" s="1"/>
  <c r="F1255" i="8"/>
  <c r="D1255" i="8" s="1"/>
  <c r="F1256" i="8"/>
  <c r="D1256" i="8" s="1"/>
  <c r="F1257" i="8"/>
  <c r="D1257" i="8" s="1"/>
  <c r="F1258" i="8"/>
  <c r="D1258" i="8" s="1"/>
  <c r="F1259" i="8"/>
  <c r="D1259" i="8" s="1"/>
  <c r="F1260" i="8"/>
  <c r="D1260" i="8" s="1"/>
  <c r="F1261" i="8"/>
  <c r="D1261" i="8" s="1"/>
  <c r="F1262" i="8"/>
  <c r="D1262" i="8" s="1"/>
  <c r="F1263" i="8"/>
  <c r="D1263" i="8" s="1"/>
  <c r="F1264" i="8"/>
  <c r="D1264" i="8" s="1"/>
  <c r="F1265" i="8"/>
  <c r="D1265" i="8" s="1"/>
  <c r="F1266" i="8"/>
  <c r="D1266" i="8" s="1"/>
  <c r="F1267" i="8"/>
  <c r="D1267" i="8" s="1"/>
  <c r="F1268" i="8"/>
  <c r="D1268" i="8" s="1"/>
  <c r="F1269" i="8"/>
  <c r="D1269" i="8" s="1"/>
  <c r="F1270" i="8"/>
  <c r="D1270" i="8" s="1"/>
  <c r="F1271" i="8"/>
  <c r="D1271" i="8" s="1"/>
  <c r="F1272" i="8"/>
  <c r="D1272" i="8" s="1"/>
  <c r="F1273" i="8"/>
  <c r="D1273" i="8" s="1"/>
  <c r="F1274" i="8"/>
  <c r="D1274" i="8" s="1"/>
  <c r="F1275" i="8"/>
  <c r="D1275" i="8" s="1"/>
  <c r="F1276" i="8"/>
  <c r="D1276" i="8" s="1"/>
  <c r="F1277" i="8"/>
  <c r="D1277" i="8" s="1"/>
  <c r="F1278" i="8"/>
  <c r="D1278" i="8" s="1"/>
  <c r="F1279" i="8"/>
  <c r="D1279" i="8" s="1"/>
  <c r="F1280" i="8"/>
  <c r="D1280" i="8" s="1"/>
  <c r="F1281" i="8"/>
  <c r="D1281" i="8" s="1"/>
  <c r="F1282" i="8"/>
  <c r="D1282" i="8" s="1"/>
  <c r="F1283" i="8"/>
  <c r="D1283" i="8" s="1"/>
  <c r="F1284" i="8"/>
  <c r="D1284" i="8" s="1"/>
  <c r="F1285" i="8"/>
  <c r="D1285" i="8" s="1"/>
  <c r="F1286" i="8"/>
  <c r="D1286" i="8" s="1"/>
  <c r="F1287" i="8"/>
  <c r="D1287" i="8" s="1"/>
  <c r="F1288" i="8"/>
  <c r="D1288" i="8" s="1"/>
  <c r="F1289" i="8"/>
  <c r="D1289" i="8" s="1"/>
  <c r="F1290" i="8"/>
  <c r="D1290" i="8" s="1"/>
  <c r="F1291" i="8"/>
  <c r="D1291" i="8" s="1"/>
  <c r="F1292" i="8"/>
  <c r="D1292" i="8" s="1"/>
  <c r="F1293" i="8"/>
  <c r="D1293" i="8" s="1"/>
  <c r="F1294" i="8"/>
  <c r="D1294" i="8" s="1"/>
  <c r="F1295" i="8"/>
  <c r="D1295" i="8" s="1"/>
  <c r="F1296" i="8"/>
  <c r="D1296" i="8" s="1"/>
  <c r="F1297" i="8"/>
  <c r="D1297" i="8" s="1"/>
  <c r="F1298" i="8"/>
  <c r="D1298" i="8" s="1"/>
  <c r="F1299" i="8"/>
  <c r="D1299" i="8" s="1"/>
  <c r="F1300" i="8"/>
  <c r="D1300" i="8" s="1"/>
  <c r="F1301" i="8"/>
  <c r="D1301" i="8" s="1"/>
  <c r="F1302" i="8"/>
  <c r="D1302" i="8" s="1"/>
  <c r="F1303" i="8"/>
  <c r="D1303" i="8" s="1"/>
  <c r="F1304" i="8"/>
  <c r="D1304" i="8" s="1"/>
  <c r="F1305" i="8"/>
  <c r="D1305" i="8" s="1"/>
  <c r="F1306" i="8"/>
  <c r="D1306" i="8" s="1"/>
  <c r="F1307" i="8"/>
  <c r="D1307" i="8" s="1"/>
  <c r="F1308" i="8"/>
  <c r="D1308" i="8" s="1"/>
  <c r="F1309" i="8"/>
  <c r="D1309" i="8" s="1"/>
  <c r="F1310" i="8"/>
  <c r="D1310" i="8" s="1"/>
  <c r="F1311" i="8"/>
  <c r="D1311" i="8" s="1"/>
  <c r="F1312" i="8"/>
  <c r="D1312" i="8" s="1"/>
  <c r="F1313" i="8"/>
  <c r="D1313" i="8" s="1"/>
  <c r="F1314" i="8"/>
  <c r="D1314" i="8" s="1"/>
  <c r="F1315" i="8"/>
  <c r="D1315" i="8" s="1"/>
  <c r="F1316" i="8"/>
  <c r="D1316" i="8" s="1"/>
  <c r="F1317" i="8"/>
  <c r="D1317" i="8" s="1"/>
  <c r="F1318" i="8"/>
  <c r="D1318" i="8" s="1"/>
  <c r="F1319" i="8"/>
  <c r="D1319" i="8" s="1"/>
  <c r="F1320" i="8"/>
  <c r="D1320" i="8" s="1"/>
  <c r="F1321" i="8"/>
  <c r="D1321" i="8" s="1"/>
  <c r="F1322" i="8"/>
  <c r="D1322" i="8" s="1"/>
  <c r="F1323" i="8"/>
  <c r="D1323" i="8" s="1"/>
  <c r="F1324" i="8"/>
  <c r="D1324" i="8" s="1"/>
  <c r="F1325" i="8"/>
  <c r="D1325" i="8" s="1"/>
  <c r="F1326" i="8"/>
  <c r="D1326" i="8" s="1"/>
  <c r="F1327" i="8"/>
  <c r="D1327" i="8" s="1"/>
  <c r="F1328" i="8"/>
  <c r="D1328" i="8" s="1"/>
  <c r="F1329" i="8"/>
  <c r="D1329" i="8" s="1"/>
  <c r="F1330" i="8"/>
  <c r="D1330" i="8" s="1"/>
  <c r="F1331" i="8"/>
  <c r="D1331" i="8" s="1"/>
  <c r="F1332" i="8"/>
  <c r="D1332" i="8" s="1"/>
  <c r="F1333" i="8"/>
  <c r="D1333" i="8" s="1"/>
  <c r="F1334" i="8"/>
  <c r="D1334" i="8" s="1"/>
  <c r="F1335" i="8"/>
  <c r="D1335" i="8" s="1"/>
  <c r="F1336" i="8"/>
  <c r="D1336" i="8" s="1"/>
  <c r="F1337" i="8"/>
  <c r="D1337" i="8" s="1"/>
  <c r="F1338" i="8"/>
  <c r="D1338" i="8" s="1"/>
  <c r="F1339" i="8"/>
  <c r="D1339" i="8" s="1"/>
  <c r="F1340" i="8"/>
  <c r="D1340" i="8" s="1"/>
  <c r="F1341" i="8"/>
  <c r="D1341" i="8" s="1"/>
  <c r="F1342" i="8"/>
  <c r="D1342" i="8" s="1"/>
  <c r="F1343" i="8"/>
  <c r="D1343" i="8" s="1"/>
  <c r="F1344" i="8"/>
  <c r="D1344" i="8" s="1"/>
  <c r="F1345" i="8"/>
  <c r="D1345" i="8" s="1"/>
  <c r="F1346" i="8"/>
  <c r="D1346" i="8" s="1"/>
  <c r="F1347" i="8"/>
  <c r="D1347" i="8" s="1"/>
  <c r="F1348" i="8"/>
  <c r="D1348" i="8" s="1"/>
  <c r="F1349" i="8"/>
  <c r="D1349" i="8" s="1"/>
  <c r="F1350" i="8"/>
  <c r="D1350" i="8" s="1"/>
  <c r="F1351" i="8"/>
  <c r="D1351" i="8" s="1"/>
  <c r="F1352" i="8"/>
  <c r="D1352" i="8" s="1"/>
  <c r="F1353" i="8"/>
  <c r="D1353" i="8" s="1"/>
  <c r="F1354" i="8"/>
  <c r="D1354" i="8" s="1"/>
  <c r="F1355" i="8"/>
  <c r="D1355" i="8" s="1"/>
  <c r="F1356" i="8"/>
  <c r="D1356" i="8" s="1"/>
  <c r="F1357" i="8"/>
  <c r="D1357" i="8" s="1"/>
  <c r="F1358" i="8"/>
  <c r="D1358" i="8" s="1"/>
  <c r="F1359" i="8"/>
  <c r="D1359" i="8" s="1"/>
  <c r="F1360" i="8"/>
  <c r="D1360" i="8" s="1"/>
  <c r="F1361" i="8"/>
  <c r="D1361" i="8" s="1"/>
  <c r="F1362" i="8"/>
  <c r="D1362" i="8" s="1"/>
  <c r="F1363" i="8"/>
  <c r="D1363" i="8" s="1"/>
  <c r="F1364" i="8"/>
  <c r="D1364" i="8" s="1"/>
  <c r="F1365" i="8"/>
  <c r="D1365" i="8" s="1"/>
  <c r="F1366" i="8"/>
  <c r="D1366" i="8" s="1"/>
  <c r="F1367" i="8"/>
  <c r="D1367" i="8" s="1"/>
  <c r="F1368" i="8"/>
  <c r="D1368" i="8" s="1"/>
  <c r="F1369" i="8"/>
  <c r="D1369" i="8" s="1"/>
  <c r="F1370" i="8"/>
  <c r="D1370" i="8" s="1"/>
  <c r="F1371" i="8"/>
  <c r="D1371" i="8" s="1"/>
  <c r="F1372" i="8"/>
  <c r="D1372" i="8" s="1"/>
  <c r="F1373" i="8"/>
  <c r="D1373" i="8" s="1"/>
  <c r="F1374" i="8"/>
  <c r="D1374" i="8" s="1"/>
  <c r="F1375" i="8"/>
  <c r="D1375" i="8" s="1"/>
  <c r="F1376" i="8"/>
  <c r="D1376" i="8" s="1"/>
  <c r="F1377" i="8"/>
  <c r="D1377" i="8" s="1"/>
  <c r="F1378" i="8"/>
  <c r="D1378" i="8" s="1"/>
  <c r="F1379" i="8"/>
  <c r="D1379" i="8" s="1"/>
  <c r="F1380" i="8"/>
  <c r="D1380" i="8" s="1"/>
  <c r="F1381" i="8"/>
  <c r="D1381" i="8" s="1"/>
  <c r="F1382" i="8"/>
  <c r="D1382" i="8" s="1"/>
  <c r="F1383" i="8"/>
  <c r="D1383" i="8" s="1"/>
  <c r="F1384" i="8"/>
  <c r="D1384" i="8" s="1"/>
  <c r="F1385" i="8"/>
  <c r="D1385" i="8" s="1"/>
  <c r="F1386" i="8"/>
  <c r="D1386" i="8" s="1"/>
  <c r="F1387" i="8"/>
  <c r="D1387" i="8" s="1"/>
  <c r="F1388" i="8"/>
  <c r="D1388" i="8" s="1"/>
  <c r="F1389" i="8"/>
  <c r="D1389" i="8" s="1"/>
  <c r="F1390" i="8"/>
  <c r="D1390" i="8" s="1"/>
  <c r="F1391" i="8"/>
  <c r="D1391" i="8" s="1"/>
  <c r="F1392" i="8"/>
  <c r="D1392" i="8" s="1"/>
  <c r="F1393" i="8"/>
  <c r="D1393" i="8" s="1"/>
  <c r="F1394" i="8"/>
  <c r="D1394" i="8" s="1"/>
  <c r="F1395" i="8"/>
  <c r="D1395" i="8" s="1"/>
  <c r="F1396" i="8"/>
  <c r="D1396" i="8" s="1"/>
  <c r="F1397" i="8"/>
  <c r="D1397" i="8" s="1"/>
  <c r="F1398" i="8"/>
  <c r="D1398" i="8" s="1"/>
  <c r="F1399" i="8"/>
  <c r="D1399" i="8" s="1"/>
  <c r="F1400" i="8"/>
  <c r="D1400" i="8" s="1"/>
  <c r="F1401" i="8"/>
  <c r="D1401" i="8" s="1"/>
  <c r="F1402" i="8"/>
  <c r="D1402" i="8" s="1"/>
  <c r="F1403" i="8"/>
  <c r="D1403" i="8" s="1"/>
  <c r="F1404" i="8"/>
  <c r="D1404" i="8" s="1"/>
  <c r="F1405" i="8"/>
  <c r="D1405" i="8" s="1"/>
  <c r="F1406" i="8"/>
  <c r="D1406" i="8" s="1"/>
  <c r="F1407" i="8"/>
  <c r="D1407" i="8" s="1"/>
  <c r="F1408" i="8"/>
  <c r="D1408" i="8" s="1"/>
  <c r="F1409" i="8"/>
  <c r="D1409" i="8" s="1"/>
  <c r="F1410" i="8"/>
  <c r="D1410" i="8" s="1"/>
  <c r="F1411" i="8"/>
  <c r="D1411" i="8" s="1"/>
  <c r="F1412" i="8"/>
  <c r="D1412" i="8" s="1"/>
  <c r="F1413" i="8"/>
  <c r="D1413" i="8" s="1"/>
  <c r="F1414" i="8"/>
  <c r="D1414" i="8" s="1"/>
  <c r="F1415" i="8"/>
  <c r="D1415" i="8" s="1"/>
  <c r="F1416" i="8"/>
  <c r="D1416" i="8" s="1"/>
  <c r="F1417" i="8"/>
  <c r="D1417" i="8" s="1"/>
  <c r="F1418" i="8"/>
  <c r="D1418" i="8" s="1"/>
  <c r="F1419" i="8"/>
  <c r="D1419" i="8" s="1"/>
  <c r="F1420" i="8"/>
  <c r="D1420" i="8" s="1"/>
  <c r="F1421" i="8"/>
  <c r="D1421" i="8" s="1"/>
  <c r="F1422" i="8"/>
  <c r="D1422" i="8" s="1"/>
  <c r="F1423" i="8"/>
  <c r="D1423" i="8" s="1"/>
  <c r="F1424" i="8"/>
  <c r="D1424" i="8" s="1"/>
  <c r="F1425" i="8"/>
  <c r="D1425" i="8" s="1"/>
  <c r="F1426" i="8"/>
  <c r="D1426" i="8" s="1"/>
  <c r="F1427" i="8"/>
  <c r="D1427" i="8" s="1"/>
  <c r="F1428" i="8"/>
  <c r="D1428" i="8" s="1"/>
  <c r="F1429" i="8"/>
  <c r="D1429" i="8" s="1"/>
  <c r="F1430" i="8"/>
  <c r="D1430" i="8" s="1"/>
  <c r="F1431" i="8"/>
  <c r="D1431" i="8" s="1"/>
  <c r="F1432" i="8"/>
  <c r="D1432" i="8" s="1"/>
  <c r="F1433" i="8"/>
  <c r="D1433" i="8" s="1"/>
  <c r="F1434" i="8"/>
  <c r="D1434" i="8" s="1"/>
  <c r="F1435" i="8"/>
  <c r="D1435" i="8" s="1"/>
  <c r="F1436" i="8"/>
  <c r="D1436" i="8" s="1"/>
  <c r="F1437" i="8"/>
  <c r="D1437" i="8" s="1"/>
  <c r="F1438" i="8"/>
  <c r="D1438" i="8" s="1"/>
  <c r="F1439" i="8"/>
  <c r="D1439" i="8" s="1"/>
  <c r="F1440" i="8"/>
  <c r="D1440" i="8" s="1"/>
  <c r="F1441" i="8"/>
  <c r="D1441" i="8" s="1"/>
  <c r="F1442" i="8"/>
  <c r="D1442" i="8" s="1"/>
  <c r="F1443" i="8"/>
  <c r="D1443" i="8" s="1"/>
  <c r="F1444" i="8"/>
  <c r="D1444" i="8" s="1"/>
  <c r="F1445" i="8"/>
  <c r="D1445" i="8" s="1"/>
  <c r="F1446" i="8"/>
  <c r="D1446" i="8" s="1"/>
  <c r="F1447" i="8"/>
  <c r="D1447" i="8" s="1"/>
  <c r="F1448" i="8"/>
  <c r="D1448" i="8" s="1"/>
  <c r="F1449" i="8"/>
  <c r="D1449" i="8" s="1"/>
  <c r="F1450" i="8"/>
  <c r="D1450" i="8" s="1"/>
  <c r="F1451" i="8"/>
  <c r="D1451" i="8" s="1"/>
  <c r="F1452" i="8"/>
  <c r="D1452" i="8" s="1"/>
  <c r="F1453" i="8"/>
  <c r="D1453" i="8" s="1"/>
  <c r="F1454" i="8"/>
  <c r="D1454" i="8" s="1"/>
  <c r="F1455" i="8"/>
  <c r="D1455" i="8" s="1"/>
  <c r="F1456" i="8"/>
  <c r="D1456" i="8" s="1"/>
  <c r="F1457" i="8"/>
  <c r="D1457" i="8" s="1"/>
  <c r="F1458" i="8"/>
  <c r="D1458" i="8" s="1"/>
  <c r="F1459" i="8"/>
  <c r="D1459" i="8" s="1"/>
  <c r="F1460" i="8"/>
  <c r="D1460" i="8" s="1"/>
  <c r="F1461" i="8"/>
  <c r="D1461" i="8" s="1"/>
  <c r="F1462" i="8"/>
  <c r="D1462" i="8" s="1"/>
  <c r="F1463" i="8"/>
  <c r="D1463" i="8" s="1"/>
  <c r="F1464" i="8"/>
  <c r="D1464" i="8" s="1"/>
  <c r="F1465" i="8"/>
  <c r="D1465" i="8" s="1"/>
  <c r="F1466" i="8"/>
  <c r="D1466" i="8" s="1"/>
  <c r="F1467" i="8"/>
  <c r="D1467" i="8" s="1"/>
  <c r="F1468" i="8"/>
  <c r="D1468" i="8" s="1"/>
  <c r="F1469" i="8"/>
  <c r="D1469" i="8" s="1"/>
  <c r="F1470" i="8"/>
  <c r="D1470" i="8" s="1"/>
  <c r="F1471" i="8"/>
  <c r="D1471" i="8" s="1"/>
  <c r="F1472" i="8"/>
  <c r="D1472" i="8" s="1"/>
  <c r="F1473" i="8"/>
  <c r="D1473" i="8" s="1"/>
  <c r="F1474" i="8"/>
  <c r="D1474" i="8" s="1"/>
  <c r="F1475" i="8"/>
  <c r="D1475" i="8" s="1"/>
  <c r="F1476" i="8"/>
  <c r="D1476" i="8" s="1"/>
  <c r="F1477" i="8"/>
  <c r="D1477" i="8" s="1"/>
  <c r="F1478" i="8"/>
  <c r="D1478" i="8" s="1"/>
  <c r="F1479" i="8"/>
  <c r="D1479" i="8" s="1"/>
  <c r="F1480" i="8"/>
  <c r="D1480" i="8" s="1"/>
  <c r="F1481" i="8"/>
  <c r="D1481" i="8" s="1"/>
  <c r="F1482" i="8"/>
  <c r="D1482" i="8" s="1"/>
  <c r="F1483" i="8"/>
  <c r="D1483" i="8" s="1"/>
  <c r="F1484" i="8"/>
  <c r="D1484" i="8" s="1"/>
  <c r="F1485" i="8"/>
  <c r="D1485" i="8" s="1"/>
  <c r="F1486" i="8"/>
  <c r="D1486" i="8" s="1"/>
  <c r="F1487" i="8"/>
  <c r="D1487" i="8" s="1"/>
  <c r="F1488" i="8"/>
  <c r="D1488" i="8" s="1"/>
  <c r="F1489" i="8"/>
  <c r="D1489" i="8" s="1"/>
  <c r="F1490" i="8"/>
  <c r="D1490" i="8" s="1"/>
  <c r="F1491" i="8"/>
  <c r="D1491" i="8" s="1"/>
  <c r="F1492" i="8"/>
  <c r="D1492" i="8" s="1"/>
  <c r="F1493" i="8"/>
  <c r="D1493" i="8" s="1"/>
  <c r="F1494" i="8"/>
  <c r="D1494" i="8" s="1"/>
  <c r="F1495" i="8"/>
  <c r="D1495" i="8" s="1"/>
  <c r="F1496" i="8"/>
  <c r="D1496" i="8" s="1"/>
  <c r="F1497" i="8"/>
  <c r="D1497" i="8" s="1"/>
  <c r="F1498" i="8"/>
  <c r="D1498" i="8" s="1"/>
  <c r="F1499" i="8"/>
  <c r="D1499" i="8" s="1"/>
  <c r="F1500" i="8"/>
  <c r="D1500" i="8" s="1"/>
  <c r="F1501" i="8"/>
  <c r="D1501" i="8" s="1"/>
  <c r="F1502" i="8"/>
  <c r="D1502" i="8" s="1"/>
  <c r="F1503" i="8"/>
  <c r="D1503" i="8" s="1"/>
  <c r="F1504" i="8"/>
  <c r="D1504" i="8" s="1"/>
  <c r="F1505" i="8"/>
  <c r="D1505" i="8" s="1"/>
  <c r="F1506" i="8"/>
  <c r="D1506" i="8" s="1"/>
  <c r="F1507" i="8"/>
  <c r="D1507" i="8" s="1"/>
  <c r="F1508" i="8"/>
  <c r="D1508" i="8" s="1"/>
  <c r="F1509" i="8"/>
  <c r="D1509" i="8" s="1"/>
  <c r="F1510" i="8"/>
  <c r="D1510" i="8" s="1"/>
  <c r="F1511" i="8"/>
  <c r="D1511" i="8" s="1"/>
  <c r="F1512" i="8"/>
  <c r="D1512" i="8" s="1"/>
  <c r="F1513" i="8"/>
  <c r="D1513" i="8" s="1"/>
  <c r="F1514" i="8"/>
  <c r="D1514" i="8" s="1"/>
  <c r="F1515" i="8"/>
  <c r="D1515" i="8" s="1"/>
  <c r="F1516" i="8"/>
  <c r="D1516" i="8" s="1"/>
  <c r="F1517" i="8"/>
  <c r="D1517" i="8" s="1"/>
  <c r="F1518" i="8"/>
  <c r="D1518" i="8" s="1"/>
  <c r="F1519" i="8"/>
  <c r="D1519" i="8" s="1"/>
  <c r="F1520" i="8"/>
  <c r="D1520" i="8" s="1"/>
  <c r="F1521" i="8"/>
  <c r="D1521" i="8" s="1"/>
  <c r="F1522" i="8"/>
  <c r="D1522" i="8" s="1"/>
  <c r="F1523" i="8"/>
  <c r="D1523" i="8" s="1"/>
  <c r="F1524" i="8"/>
  <c r="D1524" i="8" s="1"/>
  <c r="F1525" i="8"/>
  <c r="D1525" i="8" s="1"/>
  <c r="F1526" i="8"/>
  <c r="D1526" i="8" s="1"/>
  <c r="F1527" i="8"/>
  <c r="D1527" i="8" s="1"/>
  <c r="F1528" i="8"/>
  <c r="D1528" i="8" s="1"/>
  <c r="F1529" i="8"/>
  <c r="D1529" i="8" s="1"/>
  <c r="F1530" i="8"/>
  <c r="D1530" i="8" s="1"/>
  <c r="F1531" i="8"/>
  <c r="D1531" i="8" s="1"/>
  <c r="F1532" i="8"/>
  <c r="D1532" i="8" s="1"/>
  <c r="F1533" i="8"/>
  <c r="D1533" i="8" s="1"/>
  <c r="F1534" i="8"/>
  <c r="D1534" i="8" s="1"/>
  <c r="F1535" i="8"/>
  <c r="D1535" i="8" s="1"/>
  <c r="F1536" i="8"/>
  <c r="D1536" i="8" s="1"/>
  <c r="F1537" i="8"/>
  <c r="D1537" i="8" s="1"/>
  <c r="F1538" i="8"/>
  <c r="D1538" i="8" s="1"/>
  <c r="F1539" i="8"/>
  <c r="D1539" i="8" s="1"/>
  <c r="F1540" i="8"/>
  <c r="D1540" i="8" s="1"/>
  <c r="F1541" i="8"/>
  <c r="D1541" i="8" s="1"/>
  <c r="F1542" i="8"/>
  <c r="D1542" i="8" s="1"/>
  <c r="F1543" i="8"/>
  <c r="D1543" i="8" s="1"/>
  <c r="F1544" i="8"/>
  <c r="D1544" i="8" s="1"/>
  <c r="F1545" i="8"/>
  <c r="D1545" i="8" s="1"/>
  <c r="F1546" i="8"/>
  <c r="D1546" i="8" s="1"/>
  <c r="F1547" i="8"/>
  <c r="D1547" i="8" s="1"/>
  <c r="F1548" i="8"/>
  <c r="D1548" i="8" s="1"/>
  <c r="F1549" i="8"/>
  <c r="D1549" i="8" s="1"/>
  <c r="F1550" i="8"/>
  <c r="D1550" i="8" s="1"/>
  <c r="F1551" i="8"/>
  <c r="D1551" i="8" s="1"/>
  <c r="F1552" i="8"/>
  <c r="D1552" i="8" s="1"/>
  <c r="F1553" i="8"/>
  <c r="D1553" i="8" s="1"/>
  <c r="F1554" i="8"/>
  <c r="D1554" i="8" s="1"/>
  <c r="F1555" i="8"/>
  <c r="D1555" i="8" s="1"/>
  <c r="F1556" i="8"/>
  <c r="D1556" i="8" s="1"/>
  <c r="F1557" i="8"/>
  <c r="D1557" i="8" s="1"/>
  <c r="F1558" i="8"/>
  <c r="D1558" i="8" s="1"/>
  <c r="F1559" i="8"/>
  <c r="D1559" i="8" s="1"/>
  <c r="F1560" i="8"/>
  <c r="D1560" i="8" s="1"/>
  <c r="F1561" i="8"/>
  <c r="D1561" i="8" s="1"/>
  <c r="F1562" i="8"/>
  <c r="D1562" i="8" s="1"/>
  <c r="F1563" i="8"/>
  <c r="D1563" i="8" s="1"/>
  <c r="F1564" i="8"/>
  <c r="D1564" i="8" s="1"/>
  <c r="F1565" i="8"/>
  <c r="D1565" i="8" s="1"/>
  <c r="F1566" i="8"/>
  <c r="D1566" i="8" s="1"/>
  <c r="F1567" i="8"/>
  <c r="D1567" i="8" s="1"/>
  <c r="F1568" i="8"/>
  <c r="D1568" i="8" s="1"/>
  <c r="F1569" i="8"/>
  <c r="D1569" i="8" s="1"/>
  <c r="F1570" i="8"/>
  <c r="D1570" i="8" s="1"/>
  <c r="F1571" i="8"/>
  <c r="D1571" i="8" s="1"/>
  <c r="F1572" i="8"/>
  <c r="D1572" i="8" s="1"/>
  <c r="F1573" i="8"/>
  <c r="D1573" i="8" s="1"/>
  <c r="F1574" i="8"/>
  <c r="D1574" i="8" s="1"/>
  <c r="F1575" i="8"/>
  <c r="D1575" i="8" s="1"/>
  <c r="F1576" i="8"/>
  <c r="D1576" i="8" s="1"/>
  <c r="F1577" i="8"/>
  <c r="D1577" i="8" s="1"/>
  <c r="F1578" i="8"/>
  <c r="D1578" i="8" s="1"/>
  <c r="F1579" i="8"/>
  <c r="D1579" i="8" s="1"/>
  <c r="F1580" i="8"/>
  <c r="D1580" i="8" s="1"/>
  <c r="F1581" i="8"/>
  <c r="D1581" i="8" s="1"/>
  <c r="F1582" i="8"/>
  <c r="D1582" i="8" s="1"/>
  <c r="F1583" i="8"/>
  <c r="D1583" i="8" s="1"/>
  <c r="F1584" i="8"/>
  <c r="D1584" i="8" s="1"/>
  <c r="F1585" i="8"/>
  <c r="D1585" i="8" s="1"/>
  <c r="F1586" i="8"/>
  <c r="D1586" i="8" s="1"/>
  <c r="F1587" i="8"/>
  <c r="D1587" i="8" s="1"/>
  <c r="F1588" i="8"/>
  <c r="D1588" i="8" s="1"/>
  <c r="F1589" i="8"/>
  <c r="D1589" i="8" s="1"/>
  <c r="F1590" i="8"/>
  <c r="D1590" i="8" s="1"/>
  <c r="F1591" i="8"/>
  <c r="D1591" i="8" s="1"/>
  <c r="F1592" i="8"/>
  <c r="D1592" i="8" s="1"/>
  <c r="F1593" i="8"/>
  <c r="D1593" i="8" s="1"/>
  <c r="F1594" i="8"/>
  <c r="D1594" i="8" s="1"/>
  <c r="F1595" i="8"/>
  <c r="D1595" i="8" s="1"/>
  <c r="F1596" i="8"/>
  <c r="D1596" i="8" s="1"/>
  <c r="F1597" i="8"/>
  <c r="D1597" i="8" s="1"/>
  <c r="F1598" i="8"/>
  <c r="D1598" i="8" s="1"/>
  <c r="F1599" i="8"/>
  <c r="D1599" i="8" s="1"/>
  <c r="F1600" i="8"/>
  <c r="D1600" i="8" s="1"/>
  <c r="F1601" i="8"/>
  <c r="D1601" i="8" s="1"/>
  <c r="F1602" i="8"/>
  <c r="D1602" i="8" s="1"/>
  <c r="F1603" i="8"/>
  <c r="D1603" i="8" s="1"/>
  <c r="F1604" i="8"/>
  <c r="D1604" i="8" s="1"/>
  <c r="F1605" i="8"/>
  <c r="D1605" i="8" s="1"/>
  <c r="F1606" i="8"/>
  <c r="D1606" i="8" s="1"/>
  <c r="F1607" i="8"/>
  <c r="D1607" i="8" s="1"/>
  <c r="F1608" i="8"/>
  <c r="D1608" i="8" s="1"/>
  <c r="F1609" i="8"/>
  <c r="D1609" i="8" s="1"/>
  <c r="F1610" i="8"/>
  <c r="D1610" i="8" s="1"/>
  <c r="F1611" i="8"/>
  <c r="D1611" i="8" s="1"/>
  <c r="F1612" i="8"/>
  <c r="D1612" i="8" s="1"/>
  <c r="F1613" i="8"/>
  <c r="D1613" i="8" s="1"/>
  <c r="F1614" i="8"/>
  <c r="D1614" i="8" s="1"/>
  <c r="F1615" i="8"/>
  <c r="D1615" i="8" s="1"/>
  <c r="F1616" i="8"/>
  <c r="D1616" i="8" s="1"/>
  <c r="F1617" i="8"/>
  <c r="D1617" i="8" s="1"/>
  <c r="F1618" i="8"/>
  <c r="D1618" i="8" s="1"/>
  <c r="F1619" i="8"/>
  <c r="D1619" i="8" s="1"/>
  <c r="F1620" i="8"/>
  <c r="D1620" i="8" s="1"/>
  <c r="F1621" i="8"/>
  <c r="D1621" i="8" s="1"/>
  <c r="F1622" i="8"/>
  <c r="D1622" i="8" s="1"/>
  <c r="F1623" i="8"/>
  <c r="D1623" i="8" s="1"/>
  <c r="F1624" i="8"/>
  <c r="D1624" i="8" s="1"/>
  <c r="F1625" i="8"/>
  <c r="D1625" i="8" s="1"/>
  <c r="F1626" i="8"/>
  <c r="D1626" i="8" s="1"/>
  <c r="F1627" i="8"/>
  <c r="D1627" i="8" s="1"/>
  <c r="F1628" i="8"/>
  <c r="D1628" i="8" s="1"/>
  <c r="F1629" i="8"/>
  <c r="D1629" i="8" s="1"/>
  <c r="F1630" i="8"/>
  <c r="D1630" i="8" s="1"/>
  <c r="F1631" i="8"/>
  <c r="D1631" i="8" s="1"/>
  <c r="F1632" i="8"/>
  <c r="D1632" i="8" s="1"/>
  <c r="F1633" i="8"/>
  <c r="D1633" i="8" s="1"/>
  <c r="F1634" i="8"/>
  <c r="D1634" i="8" s="1"/>
  <c r="F1635" i="8"/>
  <c r="D1635" i="8" s="1"/>
  <c r="F1636" i="8"/>
  <c r="D1636" i="8" s="1"/>
  <c r="F1637" i="8"/>
  <c r="D1637" i="8" s="1"/>
  <c r="F1638" i="8"/>
  <c r="D1638" i="8" s="1"/>
  <c r="F1639" i="8"/>
  <c r="D1639" i="8" s="1"/>
  <c r="F1640" i="8"/>
  <c r="D1640" i="8" s="1"/>
  <c r="F1641" i="8"/>
  <c r="D1641" i="8" s="1"/>
  <c r="F1642" i="8"/>
  <c r="D1642" i="8" s="1"/>
  <c r="F1643" i="8"/>
  <c r="D1643" i="8" s="1"/>
  <c r="F1644" i="8"/>
  <c r="D1644" i="8" s="1"/>
  <c r="F1645" i="8"/>
  <c r="D1645" i="8" s="1"/>
  <c r="F1646" i="8"/>
  <c r="D1646" i="8" s="1"/>
  <c r="F1647" i="8"/>
  <c r="D1647" i="8" s="1"/>
  <c r="F1648" i="8"/>
  <c r="D1648" i="8" s="1"/>
  <c r="F1649" i="8"/>
  <c r="D1649" i="8" s="1"/>
  <c r="F1650" i="8"/>
  <c r="D1650" i="8" s="1"/>
  <c r="F1651" i="8"/>
  <c r="D1651" i="8" s="1"/>
  <c r="F1652" i="8"/>
  <c r="D1652" i="8" s="1"/>
  <c r="F1653" i="8"/>
  <c r="D1653" i="8" s="1"/>
  <c r="F1654" i="8"/>
  <c r="D1654" i="8" s="1"/>
  <c r="F1655" i="8"/>
  <c r="D1655" i="8" s="1"/>
  <c r="F1656" i="8"/>
  <c r="D1656" i="8" s="1"/>
  <c r="F1657" i="8"/>
  <c r="D1657" i="8" s="1"/>
  <c r="F1658" i="8"/>
  <c r="D1658" i="8" s="1"/>
  <c r="F1659" i="8"/>
  <c r="D1659" i="8" s="1"/>
  <c r="F1660" i="8"/>
  <c r="D1660" i="8" s="1"/>
  <c r="F1661" i="8"/>
  <c r="D1661" i="8" s="1"/>
  <c r="F1662" i="8"/>
  <c r="D1662" i="8" s="1"/>
  <c r="F1663" i="8"/>
  <c r="D1663" i="8" s="1"/>
  <c r="F1664" i="8"/>
  <c r="D1664" i="8" s="1"/>
  <c r="F1665" i="8"/>
  <c r="D1665" i="8" s="1"/>
  <c r="F1666" i="8"/>
  <c r="D1666" i="8" s="1"/>
  <c r="F1667" i="8"/>
  <c r="D1667" i="8" s="1"/>
  <c r="F1668" i="8"/>
  <c r="D1668" i="8" s="1"/>
  <c r="F1669" i="8"/>
  <c r="D1669" i="8" s="1"/>
  <c r="F1670" i="8"/>
  <c r="D1670" i="8" s="1"/>
  <c r="F1671" i="8"/>
  <c r="D1671" i="8" s="1"/>
  <c r="F1672" i="8"/>
  <c r="D1672" i="8" s="1"/>
  <c r="F1673" i="8"/>
  <c r="D1673" i="8" s="1"/>
  <c r="F1674" i="8"/>
  <c r="D1674" i="8" s="1"/>
  <c r="F1675" i="8"/>
  <c r="D1675" i="8" s="1"/>
  <c r="F1676" i="8"/>
  <c r="D1676" i="8" s="1"/>
  <c r="F1677" i="8"/>
  <c r="D1677" i="8" s="1"/>
  <c r="F1678" i="8"/>
  <c r="D1678" i="8" s="1"/>
  <c r="F1679" i="8"/>
  <c r="D1679" i="8" s="1"/>
  <c r="F1680" i="8"/>
  <c r="D1680" i="8" s="1"/>
  <c r="F1681" i="8"/>
  <c r="D1681" i="8" s="1"/>
  <c r="F1682" i="8"/>
  <c r="D1682" i="8" s="1"/>
  <c r="F1683" i="8"/>
  <c r="D1683" i="8" s="1"/>
  <c r="F1684" i="8"/>
  <c r="D1684" i="8" s="1"/>
  <c r="F1685" i="8"/>
  <c r="D1685" i="8" s="1"/>
  <c r="F1686" i="8"/>
  <c r="D1686" i="8" s="1"/>
  <c r="F1687" i="8"/>
  <c r="D1687" i="8" s="1"/>
  <c r="F1688" i="8"/>
  <c r="D1688" i="8" s="1"/>
  <c r="F1689" i="8"/>
  <c r="D1689" i="8" s="1"/>
  <c r="F1690" i="8"/>
  <c r="D1690" i="8" s="1"/>
  <c r="F1691" i="8"/>
  <c r="D1691" i="8" s="1"/>
  <c r="F1692" i="8"/>
  <c r="D1692" i="8" s="1"/>
  <c r="F1693" i="8"/>
  <c r="D1693" i="8" s="1"/>
  <c r="F1694" i="8"/>
  <c r="D1694" i="8" s="1"/>
  <c r="F1695" i="8"/>
  <c r="D1695" i="8" s="1"/>
  <c r="F1696" i="8"/>
  <c r="D1696" i="8" s="1"/>
  <c r="F1697" i="8"/>
  <c r="D1697" i="8" s="1"/>
  <c r="F1698" i="8"/>
  <c r="D1698" i="8" s="1"/>
  <c r="F1699" i="8"/>
  <c r="D1699" i="8" s="1"/>
  <c r="F1700" i="8"/>
  <c r="D1700" i="8" s="1"/>
  <c r="F1701" i="8"/>
  <c r="D1701" i="8" s="1"/>
  <c r="F1702" i="8"/>
  <c r="D1702" i="8" s="1"/>
  <c r="F1703" i="8"/>
  <c r="D1703" i="8" s="1"/>
  <c r="F1704" i="8"/>
  <c r="D1704" i="8" s="1"/>
  <c r="F1705" i="8"/>
  <c r="D1705" i="8" s="1"/>
  <c r="F1706" i="8"/>
  <c r="D1706" i="8" s="1"/>
  <c r="F1707" i="8"/>
  <c r="D1707" i="8" s="1"/>
  <c r="F1708" i="8"/>
  <c r="D1708" i="8" s="1"/>
  <c r="F1709" i="8"/>
  <c r="D1709" i="8" s="1"/>
  <c r="F1710" i="8"/>
  <c r="D1710" i="8" s="1"/>
  <c r="F1711" i="8"/>
  <c r="D1711" i="8" s="1"/>
  <c r="F1712" i="8"/>
  <c r="D1712" i="8" s="1"/>
  <c r="F1713" i="8"/>
  <c r="D1713" i="8" s="1"/>
  <c r="F1714" i="8"/>
  <c r="D1714" i="8" s="1"/>
  <c r="F1715" i="8"/>
  <c r="D1715" i="8" s="1"/>
  <c r="F1716" i="8"/>
  <c r="D1716" i="8" s="1"/>
  <c r="F1717" i="8"/>
  <c r="D1717" i="8" s="1"/>
  <c r="F1718" i="8"/>
  <c r="D1718" i="8" s="1"/>
  <c r="F1719" i="8"/>
  <c r="D1719" i="8" s="1"/>
  <c r="F1720" i="8"/>
  <c r="D1720" i="8" s="1"/>
  <c r="F1721" i="8"/>
  <c r="D1721" i="8" s="1"/>
  <c r="F1722" i="8"/>
  <c r="D1722" i="8" s="1"/>
  <c r="F1723" i="8"/>
  <c r="D1723" i="8" s="1"/>
  <c r="F1724" i="8"/>
  <c r="D1724" i="8" s="1"/>
  <c r="F1725" i="8"/>
  <c r="D1725" i="8" s="1"/>
  <c r="F1726" i="8"/>
  <c r="D1726" i="8" s="1"/>
  <c r="F1727" i="8"/>
  <c r="D1727" i="8" s="1"/>
  <c r="F1728" i="8"/>
  <c r="D1728" i="8" s="1"/>
  <c r="F1729" i="8"/>
  <c r="D1729" i="8" s="1"/>
  <c r="F1730" i="8"/>
  <c r="D1730" i="8" s="1"/>
  <c r="F1731" i="8"/>
  <c r="D1731" i="8" s="1"/>
  <c r="F1732" i="8"/>
  <c r="D1732" i="8" s="1"/>
  <c r="F1733" i="8"/>
  <c r="D1733" i="8" s="1"/>
  <c r="F1734" i="8"/>
  <c r="D1734" i="8" s="1"/>
  <c r="F1735" i="8"/>
  <c r="D1735" i="8" s="1"/>
  <c r="F1736" i="8"/>
  <c r="D1736" i="8" s="1"/>
  <c r="F1737" i="8"/>
  <c r="D1737" i="8" s="1"/>
  <c r="F1738" i="8"/>
  <c r="D1738" i="8" s="1"/>
  <c r="F1739" i="8"/>
  <c r="D1739" i="8" s="1"/>
  <c r="F1740" i="8"/>
  <c r="D1740" i="8" s="1"/>
  <c r="F1741" i="8"/>
  <c r="D1741" i="8" s="1"/>
  <c r="F1742" i="8"/>
  <c r="D1742" i="8" s="1"/>
  <c r="F1743" i="8"/>
  <c r="D1743" i="8" s="1"/>
  <c r="F1744" i="8"/>
  <c r="D1744" i="8" s="1"/>
  <c r="F1745" i="8"/>
  <c r="D1745" i="8" s="1"/>
  <c r="F1746" i="8"/>
  <c r="D1746" i="8" s="1"/>
  <c r="F1747" i="8"/>
  <c r="D1747" i="8" s="1"/>
  <c r="F1748" i="8"/>
  <c r="D1748" i="8" s="1"/>
  <c r="F1749" i="8"/>
  <c r="D1749" i="8" s="1"/>
  <c r="F1750" i="8"/>
  <c r="D1750" i="8" s="1"/>
  <c r="F1752" i="8"/>
  <c r="D1752" i="8" s="1"/>
  <c r="F1754" i="8"/>
  <c r="D1754" i="8" s="1"/>
  <c r="F1755" i="8"/>
  <c r="D1755" i="8" s="1"/>
  <c r="F1756" i="8"/>
  <c r="D1756" i="8" s="1"/>
  <c r="F1757" i="8"/>
  <c r="D1757" i="8" s="1"/>
  <c r="F1758" i="8"/>
  <c r="D1758" i="8" s="1"/>
  <c r="F1759" i="8"/>
  <c r="D1759" i="8" s="1"/>
  <c r="F1760" i="8"/>
  <c r="D1760" i="8" s="1"/>
  <c r="F1761" i="8"/>
  <c r="D1761" i="8" s="1"/>
  <c r="F1762" i="8"/>
  <c r="D1762" i="8" s="1"/>
  <c r="F1763" i="8"/>
  <c r="D1763" i="8" s="1"/>
  <c r="F1764" i="8"/>
  <c r="D1764" i="8" s="1"/>
  <c r="F1765" i="8"/>
  <c r="D1765" i="8" s="1"/>
  <c r="F1766" i="8"/>
  <c r="D1766" i="8" s="1"/>
  <c r="F1767" i="8"/>
  <c r="D1767" i="8" s="1"/>
  <c r="F1768" i="8"/>
  <c r="D1768" i="8" s="1"/>
  <c r="F1769" i="8"/>
  <c r="D1769" i="8" s="1"/>
  <c r="F1770" i="8"/>
  <c r="D1770" i="8" s="1"/>
  <c r="F1771" i="8"/>
  <c r="D1771" i="8" s="1"/>
  <c r="F1772" i="8"/>
  <c r="D1772" i="8" s="1"/>
  <c r="F1773" i="8"/>
  <c r="D1773" i="8" s="1"/>
  <c r="F1774" i="8"/>
  <c r="D1774" i="8" s="1"/>
  <c r="F1775" i="8"/>
  <c r="D1775" i="8" s="1"/>
  <c r="F1776" i="8"/>
  <c r="D1776" i="8" s="1"/>
  <c r="F1777" i="8"/>
  <c r="D1777" i="8" s="1"/>
  <c r="F1778" i="8"/>
  <c r="D1778" i="8" s="1"/>
  <c r="F1779" i="8"/>
  <c r="D1779" i="8" s="1"/>
  <c r="F1780" i="8"/>
  <c r="D1780" i="8" s="1"/>
  <c r="F1781" i="8"/>
  <c r="D1781" i="8" s="1"/>
  <c r="F1782" i="8"/>
  <c r="D1782" i="8" s="1"/>
  <c r="F1783" i="8"/>
  <c r="D1783" i="8" s="1"/>
  <c r="F1784" i="8"/>
  <c r="D1784" i="8" s="1"/>
  <c r="F1785" i="8"/>
  <c r="D1785" i="8" s="1"/>
  <c r="F1786" i="8"/>
  <c r="D1786" i="8" s="1"/>
  <c r="F1787" i="8"/>
  <c r="D1787" i="8" s="1"/>
  <c r="F1788" i="8"/>
  <c r="D1788" i="8" s="1"/>
  <c r="F1789" i="8"/>
  <c r="D1789" i="8" s="1"/>
  <c r="F1790" i="8"/>
  <c r="D1790" i="8" s="1"/>
  <c r="F1791" i="8"/>
  <c r="D1791" i="8" s="1"/>
  <c r="F1792" i="8"/>
  <c r="D1792" i="8" s="1"/>
  <c r="F1793" i="8"/>
  <c r="D1793" i="8" s="1"/>
  <c r="F1794" i="8"/>
  <c r="D1794" i="8" s="1"/>
  <c r="F1795" i="8"/>
  <c r="D1795" i="8" s="1"/>
  <c r="F1796" i="8"/>
  <c r="D1796" i="8" s="1"/>
  <c r="F1797" i="8"/>
  <c r="D1797" i="8" s="1"/>
  <c r="F1798" i="8"/>
  <c r="D1798" i="8" s="1"/>
  <c r="F1799" i="8"/>
  <c r="D1799" i="8" s="1"/>
  <c r="F1800" i="8"/>
  <c r="D1800" i="8" s="1"/>
  <c r="F1801" i="8"/>
  <c r="D1801" i="8" s="1"/>
  <c r="F1802" i="8"/>
  <c r="D1802" i="8" s="1"/>
  <c r="F1803" i="8"/>
  <c r="D1803" i="8" s="1"/>
  <c r="F1804" i="8"/>
  <c r="D1804" i="8" s="1"/>
  <c r="F1805" i="8"/>
  <c r="D1805" i="8" s="1"/>
  <c r="F1806" i="8"/>
  <c r="D1806" i="8" s="1"/>
  <c r="F1807" i="8"/>
  <c r="D1807" i="8" s="1"/>
  <c r="F1808" i="8"/>
  <c r="D1808" i="8" s="1"/>
  <c r="F1809" i="8"/>
  <c r="D1809" i="8" s="1"/>
  <c r="F1810" i="8"/>
  <c r="D1810" i="8" s="1"/>
  <c r="F1811" i="8"/>
  <c r="D1811" i="8" s="1"/>
  <c r="F1812" i="8"/>
  <c r="D1812" i="8" s="1"/>
  <c r="F1813" i="8"/>
  <c r="D1813" i="8" s="1"/>
  <c r="F1814" i="8"/>
  <c r="D1814" i="8" s="1"/>
  <c r="F1815" i="8"/>
  <c r="D1815" i="8" s="1"/>
  <c r="F1816" i="8"/>
  <c r="D1816" i="8" s="1"/>
  <c r="F1817" i="8"/>
  <c r="D1817" i="8" s="1"/>
  <c r="F1818" i="8"/>
  <c r="D1818" i="8" s="1"/>
  <c r="F1819" i="8"/>
  <c r="D1819" i="8" s="1"/>
  <c r="F1820" i="8"/>
  <c r="D1820" i="8" s="1"/>
  <c r="F1821" i="8"/>
  <c r="D1821" i="8" s="1"/>
  <c r="F1822" i="8"/>
  <c r="D1822" i="8" s="1"/>
  <c r="F1823" i="8"/>
  <c r="D1823" i="8" s="1"/>
  <c r="F1824" i="8"/>
  <c r="D1824" i="8" s="1"/>
  <c r="F1825" i="8"/>
  <c r="D1825" i="8" s="1"/>
  <c r="F1826" i="8"/>
  <c r="D1826" i="8" s="1"/>
  <c r="F1827" i="8"/>
  <c r="D1827" i="8" s="1"/>
  <c r="F1828" i="8"/>
  <c r="D1828" i="8" s="1"/>
  <c r="F1829" i="8"/>
  <c r="D1829" i="8" s="1"/>
  <c r="F1830" i="8"/>
  <c r="D1830" i="8" s="1"/>
  <c r="F1831" i="8"/>
  <c r="D1831" i="8" s="1"/>
  <c r="F1832" i="8"/>
  <c r="D1832" i="8" s="1"/>
  <c r="F1833" i="8"/>
  <c r="D1833" i="8" s="1"/>
  <c r="F1834" i="8"/>
  <c r="D1834" i="8" s="1"/>
  <c r="F1835" i="8"/>
  <c r="D1835" i="8" s="1"/>
  <c r="F1836" i="8"/>
  <c r="D1836" i="8" s="1"/>
  <c r="F1837" i="8"/>
  <c r="D1837" i="8" s="1"/>
  <c r="F1838" i="8"/>
  <c r="D1838" i="8" s="1"/>
  <c r="F1839" i="8"/>
  <c r="D1839" i="8" s="1"/>
  <c r="F1840" i="8"/>
  <c r="D1840" i="8" s="1"/>
  <c r="F1841" i="8"/>
  <c r="D1841" i="8" s="1"/>
  <c r="F1842" i="8"/>
  <c r="D1842" i="8" s="1"/>
  <c r="F1843" i="8"/>
  <c r="D1843" i="8" s="1"/>
  <c r="F1844" i="8"/>
  <c r="D1844" i="8" s="1"/>
  <c r="F1845" i="8"/>
  <c r="D1845" i="8" s="1"/>
  <c r="F1846" i="8"/>
  <c r="D1846" i="8" s="1"/>
  <c r="F1847" i="8"/>
  <c r="D1847" i="8" s="1"/>
  <c r="F1848" i="8"/>
  <c r="D1848" i="8" s="1"/>
  <c r="F1849" i="8"/>
  <c r="D1849" i="8" s="1"/>
  <c r="F1851" i="8"/>
  <c r="D1851" i="8" s="1"/>
  <c r="F1852" i="8"/>
  <c r="D1852" i="8" s="1"/>
  <c r="F1853" i="8"/>
  <c r="D1853" i="8" s="1"/>
  <c r="F1854" i="8"/>
  <c r="D1854" i="8" s="1"/>
  <c r="F1855" i="8"/>
  <c r="D1855" i="8" s="1"/>
  <c r="F1856" i="8"/>
  <c r="D1856" i="8" s="1"/>
  <c r="F1857" i="8"/>
  <c r="D1857" i="8" s="1"/>
  <c r="F1858" i="8"/>
  <c r="D1858" i="8" s="1"/>
  <c r="F1859" i="8"/>
  <c r="D1859" i="8" s="1"/>
  <c r="F1860" i="8"/>
  <c r="D1860" i="8" s="1"/>
  <c r="F1861" i="8"/>
  <c r="D1861" i="8" s="1"/>
  <c r="F1862" i="8"/>
  <c r="D1862" i="8" s="1"/>
  <c r="F1863" i="8"/>
  <c r="D1863" i="8" s="1"/>
  <c r="F1864" i="8"/>
  <c r="D1864" i="8" s="1"/>
  <c r="F1865" i="8"/>
  <c r="D1865" i="8" s="1"/>
  <c r="F1866" i="8"/>
  <c r="D1866" i="8" s="1"/>
  <c r="F1867" i="8"/>
  <c r="D1867" i="8" s="1"/>
  <c r="F1868" i="8"/>
  <c r="D1868" i="8" s="1"/>
  <c r="F1869" i="8"/>
  <c r="D1869" i="8" s="1"/>
  <c r="F1870" i="8"/>
  <c r="D1870" i="8" s="1"/>
  <c r="F1871" i="8"/>
  <c r="D1871" i="8" s="1"/>
  <c r="F1872" i="8"/>
  <c r="D1872" i="8" s="1"/>
  <c r="F1873" i="8"/>
  <c r="D1873" i="8" s="1"/>
  <c r="F1874" i="8"/>
  <c r="D1874" i="8" s="1"/>
  <c r="F1875" i="8"/>
  <c r="D1875" i="8" s="1"/>
  <c r="F1876" i="8"/>
  <c r="D1876" i="8" s="1"/>
  <c r="F1877" i="8"/>
  <c r="D1877" i="8" s="1"/>
  <c r="F1878" i="8"/>
  <c r="D1878" i="8" s="1"/>
  <c r="F1879" i="8"/>
  <c r="D1879" i="8" s="1"/>
  <c r="F1880" i="8"/>
  <c r="D1880" i="8" s="1"/>
  <c r="F1881" i="8"/>
  <c r="D1881" i="8" s="1"/>
  <c r="F1882" i="8"/>
  <c r="D1882" i="8" s="1"/>
  <c r="F1883" i="8"/>
  <c r="D1883" i="8" s="1"/>
  <c r="F1884" i="8"/>
  <c r="D1884" i="8" s="1"/>
  <c r="F1885" i="8"/>
  <c r="D1885" i="8" s="1"/>
  <c r="F1886" i="8"/>
  <c r="D1886" i="8" s="1"/>
  <c r="F1887" i="8"/>
  <c r="D1887" i="8" s="1"/>
  <c r="F1888" i="8"/>
  <c r="D1888" i="8" s="1"/>
  <c r="F1889" i="8"/>
  <c r="D1889" i="8" s="1"/>
  <c r="F1890" i="8"/>
  <c r="D1890" i="8" s="1"/>
  <c r="F1891" i="8"/>
  <c r="D1891" i="8" s="1"/>
  <c r="F1892" i="8"/>
  <c r="D1892" i="8" s="1"/>
  <c r="F1893" i="8"/>
  <c r="D1893" i="8" s="1"/>
  <c r="F1894" i="8"/>
  <c r="D1894" i="8" s="1"/>
  <c r="F1895" i="8"/>
  <c r="D1895" i="8" s="1"/>
  <c r="F1896" i="8"/>
  <c r="D1896" i="8" s="1"/>
  <c r="F1897" i="8"/>
  <c r="D1897" i="8" s="1"/>
  <c r="F1898" i="8"/>
  <c r="D1898" i="8" s="1"/>
  <c r="F1899" i="8"/>
  <c r="D1899" i="8" s="1"/>
  <c r="F1900" i="8"/>
  <c r="D1900" i="8" s="1"/>
  <c r="F1901" i="8"/>
  <c r="D1901" i="8" s="1"/>
  <c r="F1902" i="8"/>
  <c r="D1902" i="8" s="1"/>
  <c r="F1903" i="8"/>
  <c r="D1903" i="8" s="1"/>
  <c r="F1904" i="8"/>
  <c r="D1904" i="8" s="1"/>
  <c r="F1905" i="8"/>
  <c r="D1905" i="8" s="1"/>
  <c r="F1906" i="8"/>
  <c r="D1906" i="8" s="1"/>
  <c r="F1907" i="8"/>
  <c r="D1907" i="8" s="1"/>
  <c r="F1908" i="8"/>
  <c r="D1908" i="8" s="1"/>
  <c r="F1909" i="8"/>
  <c r="D1909" i="8" s="1"/>
  <c r="F1910" i="8"/>
  <c r="D1910" i="8" s="1"/>
  <c r="F1911" i="8"/>
  <c r="D1911" i="8" s="1"/>
  <c r="F1912" i="8"/>
  <c r="D1912" i="8" s="1"/>
  <c r="F1913" i="8"/>
  <c r="D1913" i="8" s="1"/>
  <c r="F1914" i="8"/>
  <c r="D1914" i="8" s="1"/>
  <c r="F1915" i="8"/>
  <c r="D1915" i="8" s="1"/>
  <c r="F1916" i="8"/>
  <c r="D1916" i="8" s="1"/>
  <c r="F1917" i="8"/>
  <c r="D1917" i="8" s="1"/>
  <c r="F1918" i="8"/>
  <c r="D1918" i="8" s="1"/>
  <c r="F1919" i="8"/>
  <c r="D1919" i="8" s="1"/>
  <c r="F1920" i="8"/>
  <c r="D1920" i="8" s="1"/>
  <c r="F1921" i="8"/>
  <c r="D1921" i="8" s="1"/>
  <c r="F1922" i="8"/>
  <c r="D1922" i="8" s="1"/>
  <c r="F1923" i="8"/>
  <c r="D1923" i="8" s="1"/>
  <c r="F1924" i="8"/>
  <c r="D1924" i="8" s="1"/>
  <c r="F1925" i="8"/>
  <c r="D1925" i="8" s="1"/>
  <c r="F1926" i="8"/>
  <c r="D1926" i="8" s="1"/>
  <c r="F1927" i="8"/>
  <c r="D1927" i="8" s="1"/>
  <c r="F1928" i="8"/>
  <c r="D1928" i="8" s="1"/>
  <c r="F1929" i="8"/>
  <c r="D1929" i="8" s="1"/>
  <c r="F1930" i="8"/>
  <c r="D1930" i="8" s="1"/>
  <c r="F1931" i="8"/>
  <c r="D1931" i="8" s="1"/>
  <c r="F1932" i="8"/>
  <c r="D1932" i="8" s="1"/>
  <c r="F1933" i="8"/>
  <c r="D1933" i="8" s="1"/>
  <c r="F1934" i="8"/>
  <c r="D1934" i="8" s="1"/>
  <c r="F1935" i="8"/>
  <c r="D1935" i="8" s="1"/>
  <c r="F1936" i="8"/>
  <c r="D1936" i="8" s="1"/>
  <c r="F1937" i="8"/>
  <c r="D1937" i="8" s="1"/>
  <c r="F1938" i="8"/>
  <c r="D1938" i="8" s="1"/>
  <c r="F1939" i="8"/>
  <c r="D1939" i="8" s="1"/>
  <c r="F1940" i="8"/>
  <c r="D1940" i="8" s="1"/>
  <c r="F1941" i="8"/>
  <c r="D1941" i="8" s="1"/>
  <c r="F1942" i="8"/>
  <c r="D1942" i="8" s="1"/>
  <c r="F1943" i="8"/>
  <c r="D1943" i="8" s="1"/>
  <c r="F1944" i="8"/>
  <c r="D1944" i="8" s="1"/>
  <c r="F1945" i="8"/>
  <c r="D1945" i="8" s="1"/>
  <c r="F1946" i="8"/>
  <c r="D1946" i="8" s="1"/>
  <c r="F1947" i="8"/>
  <c r="D1947" i="8" s="1"/>
  <c r="F1948" i="8"/>
  <c r="D1948" i="8" s="1"/>
  <c r="F1949" i="8"/>
  <c r="D1949" i="8" s="1"/>
  <c r="F1950" i="8"/>
  <c r="D1950" i="8" s="1"/>
  <c r="F1951" i="8"/>
  <c r="D1951" i="8" s="1"/>
  <c r="F1952" i="8"/>
  <c r="D1952" i="8" s="1"/>
  <c r="F1953" i="8"/>
  <c r="D1953" i="8" s="1"/>
  <c r="F1954" i="8"/>
  <c r="D1954" i="8" s="1"/>
  <c r="F1955" i="8"/>
  <c r="D1955" i="8" s="1"/>
  <c r="F1956" i="8"/>
  <c r="D1956" i="8" s="1"/>
  <c r="F1957" i="8"/>
  <c r="D1957" i="8" s="1"/>
  <c r="F1958" i="8"/>
  <c r="D1958" i="8" s="1"/>
  <c r="F1959" i="8"/>
  <c r="D1959" i="8" s="1"/>
  <c r="F1960" i="8"/>
  <c r="D1960" i="8" s="1"/>
  <c r="F1961" i="8"/>
  <c r="D1961" i="8" s="1"/>
  <c r="F1962" i="8"/>
  <c r="D1962" i="8" s="1"/>
  <c r="F1963" i="8"/>
  <c r="D1963" i="8" s="1"/>
  <c r="F1964" i="8"/>
  <c r="D1964" i="8" s="1"/>
  <c r="F1965" i="8"/>
  <c r="D1965" i="8" s="1"/>
  <c r="F1966" i="8"/>
  <c r="D1966" i="8" s="1"/>
  <c r="F1967" i="8"/>
  <c r="D1967" i="8" s="1"/>
  <c r="F1968" i="8"/>
  <c r="D1968" i="8" s="1"/>
  <c r="F1969" i="8"/>
  <c r="D1969" i="8" s="1"/>
  <c r="F1970" i="8"/>
  <c r="D1970" i="8" s="1"/>
  <c r="F1971" i="8"/>
  <c r="D1971" i="8" s="1"/>
  <c r="F1972" i="8"/>
  <c r="D1972" i="8" s="1"/>
  <c r="F1973" i="8"/>
  <c r="D1973" i="8" s="1"/>
  <c r="F1974" i="8"/>
  <c r="D1974" i="8" s="1"/>
  <c r="F1975" i="8"/>
  <c r="D1975" i="8" s="1"/>
  <c r="F1976" i="8"/>
  <c r="D1976" i="8" s="1"/>
  <c r="F1977" i="8"/>
  <c r="D1977" i="8" s="1"/>
  <c r="F1978" i="8"/>
  <c r="D1978" i="8" s="1"/>
  <c r="F1979" i="8"/>
  <c r="D1979" i="8" s="1"/>
  <c r="F1980" i="8"/>
  <c r="D1980" i="8" s="1"/>
  <c r="F1981" i="8"/>
  <c r="D1981" i="8" s="1"/>
  <c r="F1982" i="8"/>
  <c r="D1982" i="8" s="1"/>
  <c r="F1983" i="8"/>
  <c r="D1983" i="8" s="1"/>
  <c r="F1984" i="8"/>
  <c r="D1984" i="8" s="1"/>
  <c r="F1985" i="8"/>
  <c r="D1985" i="8" s="1"/>
  <c r="F1986" i="8"/>
  <c r="D1986" i="8" s="1"/>
  <c r="F1987" i="8"/>
  <c r="D1987" i="8" s="1"/>
  <c r="F1988" i="8"/>
  <c r="D1988" i="8" s="1"/>
  <c r="F1989" i="8"/>
  <c r="D1989" i="8" s="1"/>
  <c r="F1990" i="8"/>
  <c r="D1990" i="8" s="1"/>
  <c r="F1991" i="8"/>
  <c r="D1991" i="8" s="1"/>
  <c r="F1992" i="8"/>
  <c r="D1992" i="8" s="1"/>
  <c r="F1993" i="8"/>
  <c r="D1993" i="8" s="1"/>
  <c r="F1994" i="8"/>
  <c r="D1994" i="8" s="1"/>
  <c r="F1995" i="8"/>
  <c r="D1995" i="8" s="1"/>
  <c r="F1996" i="8"/>
  <c r="D1996" i="8" s="1"/>
  <c r="F1997" i="8"/>
  <c r="D1997" i="8" s="1"/>
  <c r="F1998" i="8"/>
  <c r="D1998" i="8" s="1"/>
  <c r="F1999" i="8"/>
  <c r="D1999" i="8" s="1"/>
  <c r="F2000" i="8"/>
  <c r="D2000" i="8" s="1"/>
  <c r="F2001" i="8"/>
  <c r="D2001" i="8" s="1"/>
  <c r="F2002" i="8"/>
  <c r="D2002" i="8" s="1"/>
  <c r="F2003" i="8"/>
  <c r="D2003" i="8" s="1"/>
  <c r="F2004" i="8"/>
  <c r="D2004" i="8" s="1"/>
  <c r="F2005" i="8"/>
  <c r="D2005" i="8" s="1"/>
  <c r="F2006" i="8"/>
  <c r="D2006" i="8" s="1"/>
  <c r="F2007" i="8"/>
  <c r="D2007" i="8" s="1"/>
  <c r="F2008" i="8"/>
  <c r="D2008" i="8" s="1"/>
  <c r="F2009" i="8"/>
  <c r="D2009" i="8" s="1"/>
  <c r="F2010" i="8"/>
  <c r="D2010" i="8" s="1"/>
  <c r="F2011" i="8"/>
  <c r="D2011" i="8" s="1"/>
  <c r="F2012" i="8"/>
  <c r="D2012" i="8" s="1"/>
  <c r="F2013" i="8"/>
  <c r="D2013" i="8" s="1"/>
  <c r="F2014" i="8"/>
  <c r="D2014" i="8" s="1"/>
  <c r="F2015" i="8"/>
  <c r="D2015" i="8" s="1"/>
  <c r="F2016" i="8"/>
  <c r="D2016" i="8" s="1"/>
  <c r="F2017" i="8"/>
  <c r="D2017" i="8" s="1"/>
  <c r="F2018" i="8"/>
  <c r="D2018" i="8" s="1"/>
  <c r="F2019" i="8"/>
  <c r="D2019" i="8" s="1"/>
  <c r="F2020" i="8"/>
  <c r="D2020" i="8" s="1"/>
  <c r="F2021" i="8"/>
  <c r="D2021" i="8" s="1"/>
  <c r="F2022" i="8"/>
  <c r="D2022" i="8" s="1"/>
  <c r="F2023" i="8"/>
  <c r="D2023" i="8" s="1"/>
  <c r="F2024" i="8"/>
  <c r="D2024" i="8" s="1"/>
  <c r="F2025" i="8"/>
  <c r="D2025" i="8" s="1"/>
  <c r="F2026" i="8"/>
  <c r="D2026" i="8" s="1"/>
  <c r="F2027" i="8"/>
  <c r="D2027" i="8" s="1"/>
  <c r="F2028" i="8"/>
  <c r="D2028" i="8" s="1"/>
  <c r="F2029" i="8"/>
  <c r="D2029" i="8" s="1"/>
  <c r="F2030" i="8"/>
  <c r="D2030" i="8" s="1"/>
  <c r="F2031" i="8"/>
  <c r="D2031" i="8" s="1"/>
  <c r="F2032" i="8"/>
  <c r="D2032" i="8" s="1"/>
  <c r="F2033" i="8"/>
  <c r="D2033" i="8" s="1"/>
  <c r="F2034" i="8"/>
  <c r="D2034" i="8" s="1"/>
  <c r="F2035" i="8"/>
  <c r="D2035" i="8" s="1"/>
  <c r="F2036" i="8"/>
  <c r="D2036" i="8" s="1"/>
  <c r="F2037" i="8"/>
  <c r="D2037" i="8" s="1"/>
  <c r="F2038" i="8"/>
  <c r="D2038" i="8" s="1"/>
  <c r="F2039" i="8"/>
  <c r="D2039" i="8" s="1"/>
  <c r="F2040" i="8"/>
  <c r="D2040" i="8" s="1"/>
  <c r="F2041" i="8"/>
  <c r="D2041" i="8" s="1"/>
  <c r="F2042" i="8"/>
  <c r="D2042" i="8" s="1"/>
  <c r="F2043" i="8"/>
  <c r="D2043" i="8" s="1"/>
  <c r="F2044" i="8"/>
  <c r="D2044" i="8" s="1"/>
  <c r="F2045" i="8"/>
  <c r="D2045" i="8" s="1"/>
  <c r="F2046" i="8"/>
  <c r="D2046" i="8" s="1"/>
  <c r="F2047" i="8"/>
  <c r="D2047" i="8" s="1"/>
  <c r="F2048" i="8"/>
  <c r="D2048" i="8" s="1"/>
  <c r="F2049" i="8"/>
  <c r="D2049" i="8" s="1"/>
  <c r="F2050" i="8"/>
  <c r="D2050" i="8" s="1"/>
  <c r="F2051" i="8"/>
  <c r="D2051" i="8" s="1"/>
  <c r="F2052" i="8"/>
  <c r="D2052" i="8" s="1"/>
  <c r="F2053" i="8"/>
  <c r="D2053" i="8" s="1"/>
  <c r="F2054" i="8"/>
  <c r="D2054" i="8" s="1"/>
  <c r="F2055" i="8"/>
  <c r="D2055" i="8" s="1"/>
  <c r="F2056" i="8"/>
  <c r="D2056" i="8" s="1"/>
  <c r="F2057" i="8"/>
  <c r="D2057" i="8" s="1"/>
  <c r="F2058" i="8"/>
  <c r="D2058" i="8" s="1"/>
  <c r="F2059" i="8"/>
  <c r="D2059" i="8" s="1"/>
  <c r="F2060" i="8"/>
  <c r="D2060" i="8" s="1"/>
  <c r="F2061" i="8"/>
  <c r="D2061" i="8" s="1"/>
  <c r="F2062" i="8"/>
  <c r="D2062" i="8" s="1"/>
  <c r="F2063" i="8"/>
  <c r="D2063" i="8" s="1"/>
  <c r="F2064" i="8"/>
  <c r="D2064" i="8" s="1"/>
  <c r="F2065" i="8"/>
  <c r="D2065" i="8" s="1"/>
  <c r="F2066" i="8"/>
  <c r="D2066" i="8" s="1"/>
  <c r="F2067" i="8"/>
  <c r="D2067" i="8" s="1"/>
  <c r="F2068" i="8"/>
  <c r="D2068" i="8" s="1"/>
  <c r="F2069" i="8"/>
  <c r="D2069" i="8" s="1"/>
  <c r="F2070" i="8"/>
  <c r="D2070" i="8" s="1"/>
  <c r="F2071" i="8"/>
  <c r="D2071" i="8" s="1"/>
  <c r="F2072" i="8"/>
  <c r="D2072" i="8" s="1"/>
  <c r="F2073" i="8"/>
  <c r="D2073" i="8" s="1"/>
  <c r="F2074" i="8"/>
  <c r="D2074" i="8" s="1"/>
  <c r="F2075" i="8"/>
  <c r="D2075" i="8" s="1"/>
  <c r="F2076" i="8"/>
  <c r="D2076" i="8" s="1"/>
  <c r="F2077" i="8"/>
  <c r="D2077" i="8" s="1"/>
  <c r="F2078" i="8"/>
  <c r="D2078" i="8" s="1"/>
  <c r="F2079" i="8"/>
  <c r="D2079" i="8" s="1"/>
  <c r="F2080" i="8"/>
  <c r="D2080" i="8" s="1"/>
  <c r="F2081" i="8"/>
  <c r="D2081" i="8" s="1"/>
  <c r="F2082" i="8"/>
  <c r="D2082" i="8" s="1"/>
  <c r="F2083" i="8"/>
  <c r="D2083" i="8" s="1"/>
  <c r="F2084" i="8"/>
  <c r="D2084" i="8" s="1"/>
  <c r="F2085" i="8"/>
  <c r="D2085" i="8" s="1"/>
  <c r="F2086" i="8"/>
  <c r="D2086" i="8" s="1"/>
  <c r="F2087" i="8"/>
  <c r="D2087" i="8" s="1"/>
  <c r="F2088" i="8"/>
  <c r="D2088" i="8" s="1"/>
  <c r="F2089" i="8"/>
  <c r="D2089" i="8" s="1"/>
  <c r="F2090" i="8"/>
  <c r="D2090" i="8" s="1"/>
  <c r="F2091" i="8"/>
  <c r="D2091" i="8" s="1"/>
  <c r="F2092" i="8"/>
  <c r="D2092" i="8" s="1"/>
  <c r="F2093" i="8"/>
  <c r="D2093" i="8" s="1"/>
  <c r="F2094" i="8"/>
  <c r="D2094" i="8" s="1"/>
  <c r="F2095" i="8"/>
  <c r="D2095" i="8" s="1"/>
  <c r="F2096" i="8"/>
  <c r="D2096" i="8" s="1"/>
  <c r="F2097" i="8"/>
  <c r="D2097" i="8" s="1"/>
  <c r="F2098" i="8"/>
  <c r="D2098" i="8" s="1"/>
  <c r="F2099" i="8"/>
  <c r="D2099" i="8" s="1"/>
  <c r="F2100" i="8"/>
  <c r="D2100" i="8" s="1"/>
  <c r="F2101" i="8"/>
  <c r="D2101" i="8" s="1"/>
  <c r="F2102" i="8"/>
  <c r="D2102" i="8" s="1"/>
  <c r="F2103" i="8"/>
  <c r="D2103" i="8" s="1"/>
  <c r="F2104" i="8"/>
  <c r="D2104" i="8" s="1"/>
  <c r="F2105" i="8"/>
  <c r="D2105" i="8" s="1"/>
  <c r="F2106" i="8"/>
  <c r="D2106" i="8" s="1"/>
  <c r="F2107" i="8"/>
  <c r="D2107" i="8" s="1"/>
  <c r="F2108" i="8"/>
  <c r="D2108" i="8" s="1"/>
  <c r="F2109" i="8"/>
  <c r="D2109" i="8" s="1"/>
  <c r="F2110" i="8"/>
  <c r="D2110" i="8" s="1"/>
  <c r="F2111" i="8"/>
  <c r="D2111" i="8" s="1"/>
  <c r="F2112" i="8"/>
  <c r="D2112" i="8" s="1"/>
  <c r="F2113" i="8"/>
  <c r="D2113" i="8" s="1"/>
  <c r="F2114" i="8"/>
  <c r="D2114" i="8" s="1"/>
  <c r="F2115" i="8"/>
  <c r="D2115" i="8" s="1"/>
  <c r="F2116" i="8"/>
  <c r="D2116" i="8" s="1"/>
  <c r="F2117" i="8"/>
  <c r="D2117" i="8" s="1"/>
  <c r="F2118" i="8"/>
  <c r="D2118" i="8" s="1"/>
  <c r="F2119" i="8"/>
  <c r="D2119" i="8" s="1"/>
  <c r="F2120" i="8"/>
  <c r="D2120" i="8" s="1"/>
  <c r="F2121" i="8"/>
  <c r="D2121" i="8" s="1"/>
  <c r="F2122" i="8"/>
  <c r="D2122" i="8" s="1"/>
  <c r="F2123" i="8"/>
  <c r="D2123" i="8" s="1"/>
  <c r="F2124" i="8"/>
  <c r="D2124" i="8" s="1"/>
  <c r="F2125" i="8"/>
  <c r="D2125" i="8" s="1"/>
  <c r="F2126" i="8"/>
  <c r="D2126" i="8" s="1"/>
  <c r="F2127" i="8"/>
  <c r="D2127" i="8" s="1"/>
  <c r="F2128" i="8"/>
  <c r="D2128" i="8" s="1"/>
  <c r="F2129" i="8"/>
  <c r="D2129" i="8" s="1"/>
  <c r="F2130" i="8"/>
  <c r="D2130" i="8" s="1"/>
  <c r="F2131" i="8"/>
  <c r="D2131" i="8" s="1"/>
  <c r="F2132" i="8"/>
  <c r="D2132" i="8" s="1"/>
  <c r="F2133" i="8"/>
  <c r="D2133" i="8" s="1"/>
  <c r="F2134" i="8"/>
  <c r="D2134" i="8" s="1"/>
  <c r="F2135" i="8"/>
  <c r="D2135" i="8" s="1"/>
  <c r="F2136" i="8"/>
  <c r="D2136" i="8" s="1"/>
  <c r="F2137" i="8"/>
  <c r="D2137" i="8" s="1"/>
  <c r="F2138" i="8"/>
  <c r="D2138" i="8" s="1"/>
  <c r="F2139" i="8"/>
  <c r="D2139" i="8" s="1"/>
  <c r="F2140" i="8"/>
  <c r="D2140" i="8" s="1"/>
  <c r="F2141" i="8"/>
  <c r="D2141" i="8" s="1"/>
  <c r="F2142" i="8"/>
  <c r="D2142" i="8" s="1"/>
  <c r="F2143" i="8"/>
  <c r="D2143" i="8" s="1"/>
  <c r="F2144" i="8"/>
  <c r="D2144" i="8" s="1"/>
  <c r="F2145" i="8"/>
  <c r="D2145" i="8" s="1"/>
  <c r="F2146" i="8"/>
  <c r="D2146" i="8" s="1"/>
  <c r="F2147" i="8"/>
  <c r="D2147" i="8" s="1"/>
  <c r="F2148" i="8"/>
  <c r="D2148" i="8" s="1"/>
  <c r="F2149" i="8"/>
  <c r="D2149" i="8" s="1"/>
  <c r="F2150" i="8"/>
  <c r="D2150" i="8" s="1"/>
  <c r="F2151" i="8"/>
  <c r="D2151" i="8" s="1"/>
  <c r="F2152" i="8"/>
  <c r="D2152" i="8" s="1"/>
  <c r="F2153" i="8"/>
  <c r="D2153" i="8" s="1"/>
  <c r="F2154" i="8"/>
  <c r="D2154" i="8" s="1"/>
  <c r="F2155" i="8"/>
  <c r="D2155" i="8" s="1"/>
  <c r="F2156" i="8"/>
  <c r="D2156" i="8" s="1"/>
  <c r="F2157" i="8"/>
  <c r="D2157" i="8" s="1"/>
  <c r="F2158" i="8"/>
  <c r="D2158" i="8" s="1"/>
  <c r="F2159" i="8"/>
  <c r="D2159" i="8" s="1"/>
  <c r="F2160" i="8"/>
  <c r="D2160" i="8" s="1"/>
  <c r="F2161" i="8"/>
  <c r="D2161" i="8" s="1"/>
  <c r="F2162" i="8"/>
  <c r="D2162" i="8" s="1"/>
  <c r="F2164" i="8"/>
  <c r="D2164" i="8" s="1"/>
  <c r="F2165" i="8"/>
  <c r="D2165" i="8" s="1"/>
  <c r="F2166" i="8"/>
  <c r="D2166" i="8" s="1"/>
  <c r="F2167" i="8"/>
  <c r="D2167" i="8" s="1"/>
  <c r="F2168" i="8"/>
  <c r="D2168" i="8" s="1"/>
  <c r="F2169" i="8"/>
  <c r="D2169" i="8" s="1"/>
  <c r="F2170" i="8"/>
  <c r="D2170" i="8" s="1"/>
  <c r="F2171" i="8"/>
  <c r="D2171" i="8" s="1"/>
  <c r="F2172" i="8"/>
  <c r="D2172" i="8" s="1"/>
  <c r="F2173" i="8"/>
  <c r="D2173" i="8" s="1"/>
  <c r="F2174" i="8"/>
  <c r="D2174" i="8" s="1"/>
  <c r="F2175" i="8"/>
  <c r="D2175" i="8" s="1"/>
  <c r="F2176" i="8"/>
  <c r="D2176" i="8" s="1"/>
  <c r="F2177" i="8"/>
  <c r="D2177" i="8" s="1"/>
  <c r="F2178" i="8"/>
  <c r="D2178" i="8" s="1"/>
  <c r="F2179" i="8"/>
  <c r="D2179" i="8" s="1"/>
  <c r="F2180" i="8"/>
  <c r="D2180" i="8" s="1"/>
  <c r="F2181" i="8"/>
  <c r="D2181" i="8" s="1"/>
  <c r="F2182" i="8"/>
  <c r="D2182" i="8" s="1"/>
  <c r="F2183" i="8"/>
  <c r="D2183" i="8" s="1"/>
  <c r="F2184" i="8"/>
  <c r="D2184" i="8" s="1"/>
  <c r="F2185" i="8"/>
  <c r="D2185" i="8" s="1"/>
  <c r="F2186" i="8"/>
  <c r="D2186" i="8" s="1"/>
  <c r="F2187" i="8"/>
  <c r="D2187" i="8" s="1"/>
  <c r="F2188" i="8"/>
  <c r="D2188" i="8" s="1"/>
  <c r="F2189" i="8"/>
  <c r="D2189" i="8" s="1"/>
  <c r="F2190" i="8"/>
  <c r="D2190" i="8" s="1"/>
  <c r="F2191" i="8"/>
  <c r="D2191" i="8" s="1"/>
  <c r="F2192" i="8"/>
  <c r="D2192" i="8" s="1"/>
  <c r="F2193" i="8"/>
  <c r="D2193" i="8" s="1"/>
  <c r="F2194" i="8"/>
  <c r="D2194" i="8" s="1"/>
  <c r="F2195" i="8"/>
  <c r="D2195" i="8" s="1"/>
  <c r="F2196" i="8"/>
  <c r="D2196" i="8" s="1"/>
  <c r="F2197" i="8"/>
  <c r="D2197" i="8" s="1"/>
  <c r="F2198" i="8"/>
  <c r="D2198" i="8" s="1"/>
  <c r="F2199" i="8"/>
  <c r="D2199" i="8" s="1"/>
  <c r="F2200" i="8"/>
  <c r="D2200" i="8" s="1"/>
  <c r="F2201" i="8"/>
  <c r="D2201" i="8" s="1"/>
  <c r="F2202" i="8"/>
  <c r="D2202" i="8" s="1"/>
  <c r="F2203" i="8"/>
  <c r="D2203" i="8" s="1"/>
  <c r="F2204" i="8"/>
  <c r="D2204" i="8" s="1"/>
  <c r="F2205" i="8"/>
  <c r="D2205" i="8" s="1"/>
  <c r="F2206" i="8"/>
  <c r="D2206" i="8" s="1"/>
  <c r="F2207" i="8"/>
  <c r="D2207" i="8" s="1"/>
  <c r="F2208" i="8"/>
  <c r="D2208" i="8" s="1"/>
  <c r="F2209" i="8"/>
  <c r="D2209" i="8" s="1"/>
  <c r="F2210" i="8"/>
  <c r="D2210" i="8" s="1"/>
  <c r="F2211" i="8"/>
  <c r="D2211" i="8" s="1"/>
  <c r="F2212" i="8"/>
  <c r="D2212" i="8" s="1"/>
  <c r="F2213" i="8"/>
  <c r="D2213" i="8" s="1"/>
  <c r="F2214" i="8"/>
  <c r="D2214" i="8" s="1"/>
  <c r="F2215" i="8"/>
  <c r="D2215" i="8" s="1"/>
  <c r="F2216" i="8"/>
  <c r="D2216" i="8" s="1"/>
  <c r="F2217" i="8"/>
  <c r="D2217" i="8" s="1"/>
  <c r="F2218" i="8"/>
  <c r="D2218" i="8" s="1"/>
  <c r="F2219" i="8"/>
  <c r="D2219" i="8" s="1"/>
  <c r="F2220" i="8"/>
  <c r="D2220" i="8" s="1"/>
  <c r="F2221" i="8"/>
  <c r="D2221" i="8" s="1"/>
  <c r="F2222" i="8"/>
  <c r="D2222" i="8" s="1"/>
  <c r="F2223" i="8"/>
  <c r="D2223" i="8" s="1"/>
  <c r="F2224" i="8"/>
  <c r="D2224" i="8" s="1"/>
  <c r="F2225" i="8"/>
  <c r="D2225" i="8" s="1"/>
  <c r="F2226" i="8"/>
  <c r="D2226" i="8" s="1"/>
  <c r="F2227" i="8"/>
  <c r="D2227" i="8" s="1"/>
  <c r="F2228" i="8"/>
  <c r="D2228" i="8" s="1"/>
  <c r="F2229" i="8"/>
  <c r="D2229" i="8" s="1"/>
  <c r="F2230" i="8"/>
  <c r="D2230" i="8" s="1"/>
  <c r="F2231" i="8"/>
  <c r="D2231" i="8" s="1"/>
  <c r="F2232" i="8"/>
  <c r="D2232" i="8" s="1"/>
  <c r="F2233" i="8"/>
  <c r="D2233" i="8" s="1"/>
  <c r="F2234" i="8"/>
  <c r="D2234" i="8" s="1"/>
  <c r="F2235" i="8"/>
  <c r="D2235" i="8" s="1"/>
  <c r="F2236" i="8"/>
  <c r="D2236" i="8" s="1"/>
  <c r="F2237" i="8"/>
  <c r="D2237" i="8" s="1"/>
  <c r="F2238" i="8"/>
  <c r="D2238" i="8" s="1"/>
  <c r="F2239" i="8"/>
  <c r="D2239" i="8" s="1"/>
  <c r="F2240" i="8"/>
  <c r="D2240" i="8" s="1"/>
  <c r="F2241" i="8"/>
  <c r="D2241" i="8" s="1"/>
  <c r="F2242" i="8"/>
  <c r="D2242" i="8" s="1"/>
  <c r="F2243" i="8"/>
  <c r="D2243" i="8" s="1"/>
  <c r="F2244" i="8"/>
  <c r="D2244" i="8" s="1"/>
  <c r="F2245" i="8"/>
  <c r="D2245" i="8" s="1"/>
  <c r="F2246" i="8"/>
  <c r="D2246" i="8" s="1"/>
  <c r="F2247" i="8"/>
  <c r="D2247" i="8" s="1"/>
  <c r="F2248" i="8"/>
  <c r="D2248" i="8" s="1"/>
  <c r="F2249" i="8"/>
  <c r="D2249" i="8" s="1"/>
  <c r="F2250" i="8"/>
  <c r="D2250" i="8" s="1"/>
  <c r="F2251" i="8"/>
  <c r="D2251" i="8" s="1"/>
  <c r="F2252" i="8"/>
  <c r="D2252" i="8" s="1"/>
  <c r="F2253" i="8"/>
  <c r="D2253" i="8" s="1"/>
  <c r="F2254" i="8"/>
  <c r="D2254" i="8" s="1"/>
  <c r="F2255" i="8"/>
  <c r="D2255" i="8" s="1"/>
  <c r="F2256" i="8"/>
  <c r="D2256" i="8" s="1"/>
  <c r="F2257" i="8"/>
  <c r="D2257" i="8" s="1"/>
  <c r="F2258" i="8"/>
  <c r="D2258" i="8" s="1"/>
  <c r="F2259" i="8"/>
  <c r="D2259" i="8" s="1"/>
  <c r="F2260" i="8"/>
  <c r="D2260" i="8" s="1"/>
  <c r="F2261" i="8"/>
  <c r="D2261" i="8" s="1"/>
  <c r="F2262" i="8"/>
  <c r="D2262" i="8" s="1"/>
  <c r="F2263" i="8"/>
  <c r="D2263" i="8" s="1"/>
  <c r="F2264" i="8"/>
  <c r="D2264" i="8" s="1"/>
  <c r="F2265" i="8"/>
  <c r="D2265" i="8" s="1"/>
  <c r="F2266" i="8"/>
  <c r="D2266" i="8" s="1"/>
  <c r="F2267" i="8"/>
  <c r="D2267" i="8" s="1"/>
  <c r="F2268" i="8"/>
  <c r="D2268" i="8" s="1"/>
  <c r="F2269" i="8"/>
  <c r="D2269" i="8" s="1"/>
  <c r="F2270" i="8"/>
  <c r="D2270" i="8" s="1"/>
  <c r="F2271" i="8"/>
  <c r="D2271" i="8" s="1"/>
  <c r="F2272" i="8"/>
  <c r="D2272" i="8" s="1"/>
  <c r="F2273" i="8"/>
  <c r="D2273" i="8" s="1"/>
  <c r="F2274" i="8"/>
  <c r="D2274" i="8" s="1"/>
  <c r="F2275" i="8"/>
  <c r="D2275" i="8" s="1"/>
  <c r="F2276" i="8"/>
  <c r="D2276" i="8" s="1"/>
  <c r="F2277" i="8"/>
  <c r="D2277" i="8" s="1"/>
  <c r="F2278" i="8"/>
  <c r="D2278" i="8" s="1"/>
  <c r="F2279" i="8"/>
  <c r="D2279" i="8" s="1"/>
  <c r="F2280" i="8"/>
  <c r="D2280" i="8" s="1"/>
  <c r="F2281" i="8"/>
  <c r="D2281" i="8" s="1"/>
  <c r="F2282" i="8"/>
  <c r="D2282" i="8" s="1"/>
  <c r="F2283" i="8"/>
  <c r="D2283" i="8" s="1"/>
  <c r="F2284" i="8"/>
  <c r="D2284" i="8" s="1"/>
  <c r="F2285" i="8"/>
  <c r="D2285" i="8" s="1"/>
  <c r="F2286" i="8"/>
  <c r="D2286" i="8" s="1"/>
  <c r="F2287" i="8"/>
  <c r="D2287" i="8" s="1"/>
  <c r="F2288" i="8"/>
  <c r="D2288" i="8" s="1"/>
  <c r="F2289" i="8"/>
  <c r="D2289" i="8" s="1"/>
  <c r="F2290" i="8"/>
  <c r="D2290" i="8" s="1"/>
  <c r="F2291" i="8"/>
  <c r="D2291" i="8" s="1"/>
  <c r="F2292" i="8"/>
  <c r="D2292" i="8" s="1"/>
  <c r="F2293" i="8"/>
  <c r="D2293" i="8" s="1"/>
  <c r="F2294" i="8"/>
  <c r="D2294" i="8" s="1"/>
  <c r="F2295" i="8"/>
  <c r="D2295" i="8" s="1"/>
  <c r="F2296" i="8"/>
  <c r="D2296" i="8" s="1"/>
  <c r="F2297" i="8"/>
  <c r="D2297" i="8" s="1"/>
  <c r="F2298" i="8"/>
  <c r="D2298" i="8" s="1"/>
  <c r="F2299" i="8"/>
  <c r="D2299" i="8" s="1"/>
  <c r="F2300" i="8"/>
  <c r="D2300" i="8" s="1"/>
  <c r="F2301" i="8"/>
  <c r="D2301" i="8" s="1"/>
  <c r="F2302" i="8"/>
  <c r="D2302" i="8" s="1"/>
  <c r="F2303" i="8"/>
  <c r="D2303" i="8" s="1"/>
  <c r="F2304" i="8"/>
  <c r="D2304" i="8" s="1"/>
  <c r="F2305" i="8"/>
  <c r="D2305" i="8" s="1"/>
  <c r="F2306" i="8"/>
  <c r="D2306" i="8" s="1"/>
  <c r="F2307" i="8"/>
  <c r="D2307" i="8" s="1"/>
  <c r="F2308" i="8"/>
  <c r="D2308" i="8" s="1"/>
  <c r="F2309" i="8"/>
  <c r="D2309" i="8" s="1"/>
  <c r="F2310" i="8"/>
  <c r="D2310" i="8" s="1"/>
  <c r="F2311" i="8"/>
  <c r="D2311" i="8" s="1"/>
  <c r="F2312" i="8"/>
  <c r="D2312" i="8" s="1"/>
  <c r="F2313" i="8"/>
  <c r="D2313" i="8" s="1"/>
  <c r="F2314" i="8"/>
  <c r="D2314" i="8" s="1"/>
  <c r="F2315" i="8"/>
  <c r="D2315" i="8" s="1"/>
  <c r="F2316" i="8"/>
  <c r="D2316" i="8" s="1"/>
  <c r="F2317" i="8"/>
  <c r="D2317" i="8" s="1"/>
  <c r="F2318" i="8"/>
  <c r="D2318" i="8" s="1"/>
  <c r="F2319" i="8"/>
  <c r="D2319" i="8" s="1"/>
  <c r="F2320" i="8"/>
  <c r="D2320" i="8" s="1"/>
  <c r="F2321" i="8"/>
  <c r="D2321" i="8" s="1"/>
  <c r="F2322" i="8"/>
  <c r="D2322" i="8" s="1"/>
  <c r="F2323" i="8"/>
  <c r="D2323" i="8" s="1"/>
  <c r="F2324" i="8"/>
  <c r="D2324" i="8" s="1"/>
  <c r="F2325" i="8"/>
  <c r="D2325" i="8" s="1"/>
  <c r="F2326" i="8"/>
  <c r="D2326" i="8" s="1"/>
  <c r="F2327" i="8"/>
  <c r="D2327" i="8" s="1"/>
  <c r="F2328" i="8"/>
  <c r="D2328" i="8" s="1"/>
  <c r="F2329" i="8"/>
  <c r="D2329" i="8" s="1"/>
  <c r="F2330" i="8"/>
  <c r="D2330" i="8" s="1"/>
  <c r="F2331" i="8"/>
  <c r="D2331" i="8" s="1"/>
  <c r="F2332" i="8"/>
  <c r="D2332" i="8" s="1"/>
  <c r="F2333" i="8"/>
  <c r="D2333" i="8" s="1"/>
  <c r="F2334" i="8"/>
  <c r="D2334" i="8" s="1"/>
  <c r="F2335" i="8"/>
  <c r="D2335" i="8" s="1"/>
  <c r="F2336" i="8"/>
  <c r="D2336" i="8" s="1"/>
  <c r="F2337" i="8"/>
  <c r="D2337" i="8" s="1"/>
  <c r="F2338" i="8"/>
  <c r="D2338" i="8" s="1"/>
  <c r="F2339" i="8"/>
  <c r="D2339" i="8" s="1"/>
  <c r="F2340" i="8"/>
  <c r="D2340" i="8" s="1"/>
  <c r="F2341" i="8"/>
  <c r="D2341" i="8" s="1"/>
  <c r="F2342" i="8"/>
  <c r="D2342" i="8" s="1"/>
  <c r="F2343" i="8"/>
  <c r="D2343" i="8" s="1"/>
  <c r="F2344" i="8"/>
  <c r="D2344" i="8" s="1"/>
  <c r="F2345" i="8"/>
  <c r="D2345" i="8" s="1"/>
  <c r="F2346" i="8"/>
  <c r="D2346" i="8" s="1"/>
  <c r="F2347" i="8"/>
  <c r="D2347" i="8" s="1"/>
  <c r="F2348" i="8"/>
  <c r="D2348" i="8" s="1"/>
  <c r="F2349" i="8"/>
  <c r="D2349" i="8" s="1"/>
  <c r="F2350" i="8"/>
  <c r="D2350" i="8" s="1"/>
  <c r="F2351" i="8"/>
  <c r="D2351" i="8" s="1"/>
  <c r="F2352" i="8"/>
  <c r="D2352" i="8" s="1"/>
  <c r="F2353" i="8"/>
  <c r="D2353" i="8" s="1"/>
  <c r="F2354" i="8"/>
  <c r="D2354" i="8" s="1"/>
  <c r="F2355" i="8"/>
  <c r="D2355" i="8" s="1"/>
  <c r="F2356" i="8"/>
  <c r="D2356" i="8" s="1"/>
  <c r="F2357" i="8"/>
  <c r="D2357" i="8" s="1"/>
  <c r="F2358" i="8"/>
  <c r="D2358" i="8" s="1"/>
  <c r="F2359" i="8"/>
  <c r="D2359" i="8" s="1"/>
  <c r="F2360" i="8"/>
  <c r="D2360" i="8" s="1"/>
  <c r="F2361" i="8"/>
  <c r="D2361" i="8" s="1"/>
  <c r="F2362" i="8"/>
  <c r="D2362" i="8" s="1"/>
  <c r="F2363" i="8"/>
  <c r="D2363" i="8" s="1"/>
  <c r="F2364" i="8"/>
  <c r="D2364" i="8" s="1"/>
  <c r="F2365" i="8"/>
  <c r="D2365" i="8" s="1"/>
  <c r="F2366" i="8"/>
  <c r="D2366" i="8" s="1"/>
  <c r="F2367" i="8"/>
  <c r="D2367" i="8" s="1"/>
  <c r="F2368" i="8"/>
  <c r="D2368" i="8" s="1"/>
  <c r="F2369" i="8"/>
  <c r="D2369" i="8" s="1"/>
  <c r="F2370" i="8"/>
  <c r="D2370" i="8" s="1"/>
  <c r="F2371" i="8"/>
  <c r="D2371" i="8" s="1"/>
  <c r="F2372" i="8"/>
  <c r="D2372" i="8" s="1"/>
  <c r="F2373" i="8"/>
  <c r="D2373" i="8" s="1"/>
  <c r="F2374" i="8"/>
  <c r="D2374" i="8" s="1"/>
  <c r="F2375" i="8"/>
  <c r="D2375" i="8" s="1"/>
  <c r="F2376" i="8"/>
  <c r="D2376" i="8" s="1"/>
  <c r="F2377" i="8"/>
  <c r="D2377" i="8" s="1"/>
  <c r="F2378" i="8"/>
  <c r="D2378" i="8" s="1"/>
  <c r="F2379" i="8"/>
  <c r="D2379" i="8" s="1"/>
  <c r="F2380" i="8"/>
  <c r="D2380" i="8" s="1"/>
  <c r="F2381" i="8"/>
  <c r="D2381" i="8" s="1"/>
  <c r="F2382" i="8"/>
  <c r="D2382" i="8" s="1"/>
  <c r="F2383" i="8"/>
  <c r="D2383" i="8" s="1"/>
  <c r="F2384" i="8"/>
  <c r="D2384" i="8" s="1"/>
  <c r="F2385" i="8"/>
  <c r="D2385" i="8" s="1"/>
  <c r="F2386" i="8"/>
  <c r="D2386" i="8" s="1"/>
  <c r="F2387" i="8"/>
  <c r="D2387" i="8" s="1"/>
  <c r="F2388" i="8"/>
  <c r="D2388" i="8" s="1"/>
  <c r="F2389" i="8"/>
  <c r="D2389" i="8" s="1"/>
  <c r="F2390" i="8"/>
  <c r="D2390" i="8" s="1"/>
  <c r="F2391" i="8"/>
  <c r="D2391" i="8" s="1"/>
  <c r="F2392" i="8"/>
  <c r="D2392" i="8" s="1"/>
  <c r="F2393" i="8"/>
  <c r="D2393" i="8" s="1"/>
  <c r="F2394" i="8"/>
  <c r="D2394" i="8" s="1"/>
  <c r="F2395" i="8"/>
  <c r="D2395" i="8" s="1"/>
  <c r="F2396" i="8"/>
  <c r="D2396" i="8" s="1"/>
  <c r="F2397" i="8"/>
  <c r="D2397" i="8" s="1"/>
  <c r="F2398" i="8"/>
  <c r="D2398" i="8" s="1"/>
  <c r="F2399" i="8"/>
  <c r="D2399" i="8" s="1"/>
  <c r="F2400" i="8"/>
  <c r="D2400" i="8" s="1"/>
  <c r="F2401" i="8"/>
  <c r="D2401" i="8" s="1"/>
  <c r="F2402" i="8"/>
  <c r="D2402" i="8" s="1"/>
  <c r="F2403" i="8"/>
  <c r="D2403" i="8" s="1"/>
  <c r="F2404" i="8"/>
  <c r="D2404" i="8" s="1"/>
  <c r="F2405" i="8"/>
  <c r="D2405" i="8" s="1"/>
  <c r="F2406" i="8"/>
  <c r="D2406" i="8" s="1"/>
  <c r="F2407" i="8"/>
  <c r="D2407" i="8" s="1"/>
  <c r="F2408" i="8"/>
  <c r="D2408" i="8" s="1"/>
  <c r="F2409" i="8"/>
  <c r="D2409" i="8" s="1"/>
  <c r="F2410" i="8"/>
  <c r="D2410" i="8" s="1"/>
  <c r="F2411" i="8"/>
  <c r="D2411" i="8" s="1"/>
  <c r="F2412" i="8"/>
  <c r="D2412" i="8" s="1"/>
  <c r="F2413" i="8"/>
  <c r="D2413" i="8" s="1"/>
  <c r="F2414" i="8"/>
  <c r="D2414" i="8" s="1"/>
  <c r="F2415" i="8"/>
  <c r="D2415" i="8" s="1"/>
  <c r="F2416" i="8"/>
  <c r="D2416" i="8" s="1"/>
  <c r="F2417" i="8"/>
  <c r="D2417" i="8" s="1"/>
  <c r="F2418" i="8"/>
  <c r="D2418" i="8" s="1"/>
  <c r="F2419" i="8"/>
  <c r="D2419" i="8" s="1"/>
  <c r="F2420" i="8"/>
  <c r="D2420" i="8" s="1"/>
  <c r="F2421" i="8"/>
  <c r="D2421" i="8" s="1"/>
  <c r="F2422" i="8"/>
  <c r="D2422" i="8" s="1"/>
  <c r="F2423" i="8"/>
  <c r="D2423" i="8" s="1"/>
  <c r="F2424" i="8"/>
  <c r="D2424" i="8" s="1"/>
  <c r="F2425" i="8"/>
  <c r="D2425" i="8" s="1"/>
  <c r="F2426" i="8"/>
  <c r="D2426" i="8" s="1"/>
  <c r="F2427" i="8"/>
  <c r="D2427" i="8" s="1"/>
  <c r="F2428" i="8"/>
  <c r="D2428" i="8" s="1"/>
  <c r="F2429" i="8"/>
  <c r="D2429" i="8" s="1"/>
  <c r="F2430" i="8"/>
  <c r="D2430" i="8" s="1"/>
  <c r="F2431" i="8"/>
  <c r="D2431" i="8" s="1"/>
  <c r="F2432" i="8"/>
  <c r="D2432" i="8" s="1"/>
  <c r="F2433" i="8"/>
  <c r="D2433" i="8" s="1"/>
  <c r="F2434" i="8"/>
  <c r="D2434" i="8" s="1"/>
  <c r="F2435" i="8"/>
  <c r="D2435" i="8" s="1"/>
  <c r="F2436" i="8"/>
  <c r="D2436" i="8" s="1"/>
  <c r="F2437" i="8"/>
  <c r="D2437" i="8" s="1"/>
  <c r="F2438" i="8"/>
  <c r="D2438" i="8" s="1"/>
  <c r="F2439" i="8"/>
  <c r="D2439" i="8" s="1"/>
  <c r="F2440" i="8"/>
  <c r="D2440" i="8" s="1"/>
  <c r="F2441" i="8"/>
  <c r="D2441" i="8" s="1"/>
  <c r="F2442" i="8"/>
  <c r="D2442" i="8" s="1"/>
  <c r="F2443" i="8"/>
  <c r="D2443" i="8" s="1"/>
  <c r="F2444" i="8"/>
  <c r="D2444" i="8" s="1"/>
  <c r="F2445" i="8"/>
  <c r="D2445" i="8" s="1"/>
  <c r="F2446" i="8"/>
  <c r="D2446" i="8" s="1"/>
  <c r="F2447" i="8"/>
  <c r="D2447" i="8" s="1"/>
  <c r="F2448" i="8"/>
  <c r="D2448" i="8" s="1"/>
  <c r="F2449" i="8"/>
  <c r="D2449" i="8" s="1"/>
  <c r="F2450" i="8"/>
  <c r="D2450" i="8" s="1"/>
  <c r="F2451" i="8"/>
  <c r="D2451" i="8" s="1"/>
  <c r="F2452" i="8"/>
  <c r="D2452" i="8" s="1"/>
  <c r="F2453" i="8"/>
  <c r="D2453" i="8" s="1"/>
  <c r="F2454" i="8"/>
  <c r="D2454" i="8" s="1"/>
  <c r="F2455" i="8"/>
  <c r="D2455" i="8" s="1"/>
  <c r="F2456" i="8"/>
  <c r="D2456" i="8" s="1"/>
  <c r="F2457" i="8"/>
  <c r="D2457" i="8" s="1"/>
  <c r="F2458" i="8"/>
  <c r="D2458" i="8" s="1"/>
  <c r="F2459" i="8"/>
  <c r="D2459" i="8" s="1"/>
  <c r="F2460" i="8"/>
  <c r="D2460" i="8" s="1"/>
  <c r="F2461" i="8"/>
  <c r="D2461" i="8" s="1"/>
  <c r="F2462" i="8"/>
  <c r="D2462" i="8" s="1"/>
  <c r="F2463" i="8"/>
  <c r="D2463" i="8" s="1"/>
  <c r="F2464" i="8"/>
  <c r="D2464" i="8" s="1"/>
  <c r="F2465" i="8"/>
  <c r="D2465" i="8" s="1"/>
  <c r="F2466" i="8"/>
  <c r="D2466" i="8" s="1"/>
  <c r="F2467" i="8"/>
  <c r="D2467" i="8" s="1"/>
  <c r="F2468" i="8"/>
  <c r="D2468" i="8" s="1"/>
  <c r="F2469" i="8"/>
  <c r="D2469" i="8" s="1"/>
  <c r="F2470" i="8"/>
  <c r="D2470" i="8" s="1"/>
  <c r="F2471" i="8"/>
  <c r="D2471" i="8" s="1"/>
  <c r="F2472" i="8"/>
  <c r="D2472" i="8" s="1"/>
  <c r="F2473" i="8"/>
  <c r="D2473" i="8" s="1"/>
  <c r="F2474" i="8"/>
  <c r="D2474" i="8" s="1"/>
  <c r="F2475" i="8"/>
  <c r="D2475" i="8" s="1"/>
  <c r="F2476" i="8"/>
  <c r="D2476" i="8" s="1"/>
  <c r="F2477" i="8"/>
  <c r="D2477" i="8" s="1"/>
  <c r="F2478" i="8"/>
  <c r="D2478" i="8" s="1"/>
  <c r="F2479" i="8"/>
  <c r="D2479" i="8" s="1"/>
  <c r="F2480" i="8"/>
  <c r="D2480" i="8" s="1"/>
  <c r="F2481" i="8"/>
  <c r="D2481" i="8" s="1"/>
  <c r="F2482" i="8"/>
  <c r="D2482" i="8" s="1"/>
  <c r="F2483" i="8"/>
  <c r="D2483" i="8" s="1"/>
  <c r="F2484" i="8"/>
  <c r="D2484" i="8" s="1"/>
  <c r="F2485" i="8"/>
  <c r="D2485" i="8" s="1"/>
  <c r="F2486" i="8"/>
  <c r="D2486" i="8" s="1"/>
  <c r="F2487" i="8"/>
  <c r="D2487" i="8" s="1"/>
  <c r="F2488" i="8"/>
  <c r="D2488" i="8" s="1"/>
  <c r="F2489" i="8"/>
  <c r="D2489" i="8" s="1"/>
  <c r="F2490" i="8"/>
  <c r="D2490" i="8" s="1"/>
  <c r="F2491" i="8"/>
  <c r="D2491" i="8" s="1"/>
  <c r="F2492" i="8"/>
  <c r="D2492" i="8" s="1"/>
  <c r="F2493" i="8"/>
  <c r="D2493" i="8" s="1"/>
  <c r="F2494" i="8"/>
  <c r="D2494" i="8" s="1"/>
  <c r="F2495" i="8"/>
  <c r="D2495" i="8" s="1"/>
  <c r="F2496" i="8"/>
  <c r="D2496" i="8" s="1"/>
  <c r="F2497" i="8"/>
  <c r="D2497" i="8" s="1"/>
  <c r="F2498" i="8"/>
  <c r="D2498" i="8" s="1"/>
  <c r="F2499" i="8"/>
  <c r="D2499" i="8" s="1"/>
  <c r="F2500" i="8"/>
  <c r="D2500" i="8" s="1"/>
  <c r="F2501" i="8"/>
  <c r="D2501" i="8" s="1"/>
  <c r="F2502" i="8"/>
  <c r="D2502" i="8" s="1"/>
  <c r="F2503" i="8"/>
  <c r="D2503" i="8" s="1"/>
  <c r="F2504" i="8"/>
  <c r="D2504" i="8" s="1"/>
  <c r="F2505" i="8"/>
  <c r="D2505" i="8" s="1"/>
  <c r="F2506" i="8"/>
  <c r="D2506" i="8" s="1"/>
  <c r="F2507" i="8"/>
  <c r="D2507" i="8" s="1"/>
  <c r="F2508" i="8"/>
  <c r="D2508" i="8" s="1"/>
  <c r="F2509" i="8"/>
  <c r="D2509" i="8" s="1"/>
  <c r="F2510" i="8"/>
  <c r="D2510" i="8" s="1"/>
  <c r="F2511" i="8"/>
  <c r="D2511" i="8" s="1"/>
  <c r="F2512" i="8"/>
  <c r="D2512" i="8" s="1"/>
  <c r="F2513" i="8"/>
  <c r="D2513" i="8" s="1"/>
  <c r="F2514" i="8"/>
  <c r="D2514" i="8" s="1"/>
  <c r="F2515" i="8"/>
  <c r="D2515" i="8" s="1"/>
  <c r="F2516" i="8"/>
  <c r="D2516" i="8" s="1"/>
  <c r="F2517" i="8"/>
  <c r="D2517" i="8" s="1"/>
  <c r="F2518" i="8"/>
  <c r="D2518" i="8" s="1"/>
  <c r="F2519" i="8"/>
  <c r="D2519" i="8" s="1"/>
  <c r="F2520" i="8"/>
  <c r="D2520" i="8" s="1"/>
  <c r="F2521" i="8"/>
  <c r="D2521" i="8" s="1"/>
  <c r="F2522" i="8"/>
  <c r="D2522" i="8" s="1"/>
  <c r="F2523" i="8"/>
  <c r="D2523" i="8" s="1"/>
  <c r="F2524" i="8"/>
  <c r="D2524" i="8" s="1"/>
  <c r="F2525" i="8"/>
  <c r="D2525" i="8" s="1"/>
  <c r="F2526" i="8"/>
  <c r="D2526" i="8" s="1"/>
  <c r="F2527" i="8"/>
  <c r="D2527" i="8" s="1"/>
  <c r="F2528" i="8"/>
  <c r="D2528" i="8" s="1"/>
  <c r="F2529" i="8"/>
  <c r="D2529" i="8" s="1"/>
  <c r="F2530" i="8"/>
  <c r="D2530" i="8" s="1"/>
  <c r="F2531" i="8"/>
  <c r="D2531" i="8" s="1"/>
  <c r="F2532" i="8"/>
  <c r="D2532" i="8" s="1"/>
  <c r="F2533" i="8"/>
  <c r="D2533" i="8" s="1"/>
  <c r="F2534" i="8"/>
  <c r="D2534" i="8" s="1"/>
  <c r="F2535" i="8"/>
  <c r="D2535" i="8" s="1"/>
  <c r="F2536" i="8"/>
  <c r="D2536" i="8" s="1"/>
  <c r="F2537" i="8"/>
  <c r="D2537" i="8" s="1"/>
  <c r="F2538" i="8"/>
  <c r="D2538" i="8" s="1"/>
  <c r="F2539" i="8"/>
  <c r="D2539" i="8" s="1"/>
  <c r="F2540" i="8"/>
  <c r="D2540" i="8" s="1"/>
  <c r="F2541" i="8"/>
  <c r="D2541" i="8" s="1"/>
  <c r="F2542" i="8"/>
  <c r="D2542" i="8" s="1"/>
  <c r="F2543" i="8"/>
  <c r="D2543" i="8" s="1"/>
  <c r="F2545" i="8"/>
  <c r="D2545" i="8" s="1"/>
  <c r="F2546" i="8"/>
  <c r="D2546" i="8" s="1"/>
  <c r="F2547" i="8"/>
  <c r="D2547" i="8" s="1"/>
  <c r="F2548" i="8"/>
  <c r="D2548" i="8" s="1"/>
  <c r="F2549" i="8"/>
  <c r="D2549" i="8" s="1"/>
  <c r="F2550" i="8"/>
  <c r="D2550" i="8" s="1"/>
  <c r="F2551" i="8"/>
  <c r="D2551" i="8" s="1"/>
  <c r="F2552" i="8"/>
  <c r="D2552" i="8" s="1"/>
  <c r="F2553" i="8"/>
  <c r="D2553" i="8" s="1"/>
  <c r="F2554" i="8"/>
  <c r="D2554" i="8" s="1"/>
  <c r="F2555" i="8"/>
  <c r="D2555" i="8" s="1"/>
  <c r="F2556" i="8"/>
  <c r="D2556" i="8" s="1"/>
  <c r="F2557" i="8"/>
  <c r="D2557" i="8" s="1"/>
  <c r="F2558" i="8"/>
  <c r="D2558" i="8" s="1"/>
  <c r="F2559" i="8"/>
  <c r="D2559" i="8" s="1"/>
  <c r="F2560" i="8"/>
  <c r="D2560" i="8" s="1"/>
  <c r="F2561" i="8"/>
  <c r="D2561" i="8" s="1"/>
  <c r="F2562" i="8"/>
  <c r="D2562" i="8" s="1"/>
  <c r="F2563" i="8"/>
  <c r="D2563" i="8" s="1"/>
  <c r="F2564" i="8"/>
  <c r="D2564" i="8" s="1"/>
  <c r="F2565" i="8"/>
  <c r="D2565" i="8" s="1"/>
  <c r="F2566" i="8"/>
  <c r="D2566" i="8" s="1"/>
  <c r="F2567" i="8"/>
  <c r="D2567" i="8" s="1"/>
  <c r="F2568" i="8"/>
  <c r="D2568" i="8" s="1"/>
  <c r="F2569" i="8"/>
  <c r="D2569" i="8" s="1"/>
  <c r="F2570" i="8"/>
  <c r="D2570" i="8" s="1"/>
  <c r="F2571" i="8"/>
  <c r="D2571" i="8" s="1"/>
  <c r="F2572" i="8"/>
  <c r="D2572" i="8" s="1"/>
  <c r="F2573" i="8"/>
  <c r="D2573" i="8" s="1"/>
  <c r="F2575" i="8"/>
  <c r="D2575" i="8" s="1"/>
  <c r="F2576" i="8"/>
  <c r="D2576" i="8" s="1"/>
  <c r="F2577" i="8"/>
  <c r="D2577" i="8" s="1"/>
  <c r="F2578" i="8"/>
  <c r="D2578" i="8" s="1"/>
  <c r="F2579" i="8"/>
  <c r="D2579" i="8" s="1"/>
  <c r="F2580" i="8"/>
  <c r="D2580" i="8" s="1"/>
  <c r="F2581" i="8"/>
  <c r="D2581" i="8" s="1"/>
  <c r="F2582" i="8"/>
  <c r="D2582" i="8" s="1"/>
  <c r="F2583" i="8"/>
  <c r="D2583" i="8" s="1"/>
  <c r="F2584" i="8"/>
  <c r="D2584" i="8" s="1"/>
  <c r="F2585" i="8"/>
  <c r="D2585" i="8" s="1"/>
  <c r="F2586" i="8"/>
  <c r="D2586" i="8" s="1"/>
  <c r="F2587" i="8"/>
  <c r="D2587" i="8" s="1"/>
  <c r="F2588" i="8"/>
  <c r="D2588" i="8" s="1"/>
  <c r="F2589" i="8"/>
  <c r="D2589" i="8" s="1"/>
  <c r="F2590" i="8"/>
  <c r="D2590" i="8" s="1"/>
  <c r="F2591" i="8"/>
  <c r="D2591" i="8" s="1"/>
  <c r="F2592" i="8"/>
  <c r="D2592" i="8" s="1"/>
  <c r="F2593" i="8"/>
  <c r="D2593" i="8" s="1"/>
  <c r="F2594" i="8"/>
  <c r="D2594" i="8" s="1"/>
  <c r="F2595" i="8"/>
  <c r="D2595" i="8" s="1"/>
  <c r="F2596" i="8"/>
  <c r="D2596" i="8" s="1"/>
  <c r="F2597" i="8"/>
  <c r="D2597" i="8" s="1"/>
  <c r="F2598" i="8"/>
  <c r="D2598" i="8" s="1"/>
  <c r="F2599" i="8"/>
  <c r="D2599" i="8" s="1"/>
  <c r="F2600" i="8"/>
  <c r="D2600" i="8" s="1"/>
  <c r="F2601" i="8"/>
  <c r="D2601" i="8" s="1"/>
  <c r="F2602" i="8"/>
  <c r="D2602" i="8" s="1"/>
  <c r="F2603" i="8"/>
  <c r="D2603" i="8" s="1"/>
  <c r="F2604" i="8"/>
  <c r="D2604" i="8" s="1"/>
  <c r="F2605" i="8"/>
  <c r="D2605" i="8" s="1"/>
  <c r="F2606" i="8"/>
  <c r="D2606" i="8" s="1"/>
  <c r="F2608" i="8"/>
  <c r="D2608" i="8" s="1"/>
  <c r="F2609" i="8"/>
  <c r="D2609" i="8" s="1"/>
  <c r="F2610" i="8"/>
  <c r="D2610" i="8" s="1"/>
  <c r="F2611" i="8"/>
  <c r="D2611" i="8" s="1"/>
  <c r="F2612" i="8"/>
  <c r="D2612" i="8" s="1"/>
  <c r="F2613" i="8"/>
  <c r="D2613" i="8" s="1"/>
  <c r="F2614" i="8"/>
  <c r="D2614" i="8" s="1"/>
  <c r="F2615" i="8"/>
  <c r="D2615" i="8" s="1"/>
  <c r="F2616" i="8"/>
  <c r="D2616" i="8" s="1"/>
  <c r="F2617" i="8"/>
  <c r="D2617" i="8" s="1"/>
  <c r="F2618" i="8"/>
  <c r="D2618" i="8" s="1"/>
  <c r="F2619" i="8"/>
  <c r="D2619" i="8" s="1"/>
  <c r="F2620" i="8"/>
  <c r="D2620" i="8" s="1"/>
  <c r="F2621" i="8"/>
  <c r="D2621" i="8" s="1"/>
  <c r="F2622" i="8"/>
  <c r="D2622" i="8" s="1"/>
  <c r="F2623" i="8"/>
  <c r="D2623" i="8" s="1"/>
  <c r="F2624" i="8"/>
  <c r="D2624" i="8" s="1"/>
  <c r="F2625" i="8"/>
  <c r="D2625" i="8" s="1"/>
  <c r="F2626" i="8"/>
  <c r="D2626" i="8" s="1"/>
  <c r="F2627" i="8"/>
  <c r="D2627" i="8" s="1"/>
  <c r="F2628" i="8"/>
  <c r="D2628" i="8" s="1"/>
  <c r="F2629" i="8"/>
  <c r="D2629" i="8" s="1"/>
  <c r="F2630" i="8"/>
  <c r="D2630" i="8" s="1"/>
  <c r="F2631" i="8"/>
  <c r="D2631" i="8" s="1"/>
  <c r="F2632" i="8"/>
  <c r="D2632" i="8" s="1"/>
  <c r="F2633" i="8"/>
  <c r="D2633" i="8" s="1"/>
  <c r="F2634" i="8"/>
  <c r="D2634" i="8" s="1"/>
  <c r="F2635" i="8"/>
  <c r="D2635" i="8" s="1"/>
  <c r="F2636" i="8"/>
  <c r="D2636" i="8" s="1"/>
  <c r="F2637" i="8"/>
  <c r="D2637" i="8" s="1"/>
  <c r="F2638" i="8"/>
  <c r="D2638" i="8" s="1"/>
  <c r="F2639" i="8"/>
  <c r="D2639" i="8" s="1"/>
  <c r="F2640" i="8"/>
  <c r="D2640" i="8" s="1"/>
  <c r="F2642" i="8"/>
  <c r="D2642" i="8" s="1"/>
  <c r="F2643" i="8"/>
  <c r="D2643" i="8" s="1"/>
  <c r="F2644" i="8"/>
  <c r="D2644" i="8" s="1"/>
  <c r="F2645" i="8"/>
  <c r="D2645" i="8" s="1"/>
  <c r="F2646" i="8"/>
  <c r="D2646" i="8" s="1"/>
  <c r="F2647" i="8"/>
  <c r="D2647" i="8" s="1"/>
  <c r="F2648" i="8"/>
  <c r="D2648" i="8" s="1"/>
  <c r="F2649" i="8"/>
  <c r="D2649" i="8" s="1"/>
  <c r="F2650" i="8"/>
  <c r="D2650" i="8" s="1"/>
  <c r="F2651" i="8"/>
  <c r="D2651" i="8" s="1"/>
  <c r="F2652" i="8"/>
  <c r="D2652" i="8" s="1"/>
  <c r="F2653" i="8"/>
  <c r="D2653" i="8" s="1"/>
  <c r="F2654" i="8"/>
  <c r="D2654" i="8" s="1"/>
  <c r="F2655" i="8"/>
  <c r="D2655" i="8" s="1"/>
  <c r="F2657" i="8"/>
  <c r="D2657" i="8" s="1"/>
  <c r="F2658" i="8"/>
  <c r="D2658" i="8" s="1"/>
  <c r="F2659" i="8"/>
  <c r="D2659" i="8" s="1"/>
  <c r="F2660" i="8"/>
  <c r="D2660" i="8" s="1"/>
  <c r="F2661" i="8"/>
  <c r="D2661" i="8" s="1"/>
  <c r="F2662" i="8"/>
  <c r="D2662" i="8" s="1"/>
  <c r="F2663" i="8"/>
  <c r="D2663" i="8" s="1"/>
  <c r="F2664" i="8"/>
  <c r="D2664" i="8" s="1"/>
  <c r="F2665" i="8"/>
  <c r="D2665" i="8" s="1"/>
  <c r="F2666" i="8"/>
  <c r="D2666" i="8" s="1"/>
  <c r="F2667" i="8"/>
  <c r="D2667" i="8" s="1"/>
  <c r="F2668" i="8"/>
  <c r="D2668" i="8" s="1"/>
  <c r="F2669" i="8"/>
  <c r="D2669" i="8" s="1"/>
  <c r="F2670" i="8"/>
  <c r="D2670" i="8" s="1"/>
  <c r="F2672" i="8"/>
  <c r="D2672" i="8" s="1"/>
  <c r="F2673" i="8"/>
  <c r="D2673" i="8" s="1"/>
  <c r="F2674" i="8"/>
  <c r="D2674" i="8" s="1"/>
  <c r="F2675" i="8"/>
  <c r="D2675" i="8" s="1"/>
  <c r="F2676" i="8"/>
  <c r="D2676" i="8" s="1"/>
  <c r="F2677" i="8"/>
  <c r="D2677" i="8" s="1"/>
  <c r="F2678" i="8"/>
  <c r="D2678" i="8" s="1"/>
  <c r="F2679" i="8"/>
  <c r="D2679" i="8" s="1"/>
  <c r="F2680" i="8"/>
  <c r="D2680" i="8" s="1"/>
  <c r="F2681" i="8"/>
  <c r="D2681" i="8" s="1"/>
  <c r="F2682" i="8"/>
  <c r="D2682" i="8" s="1"/>
  <c r="F2683" i="8"/>
  <c r="D2683" i="8" s="1"/>
  <c r="F2684" i="8"/>
  <c r="D2684" i="8" s="1"/>
  <c r="F2685" i="8"/>
  <c r="D2685" i="8" s="1"/>
  <c r="F2686" i="8"/>
  <c r="D2686" i="8" s="1"/>
  <c r="F2687" i="8"/>
  <c r="D2687" i="8" s="1"/>
  <c r="F2688" i="8"/>
  <c r="D2688" i="8" s="1"/>
  <c r="F2689" i="8"/>
  <c r="D2689" i="8" s="1"/>
  <c r="F2690" i="8"/>
  <c r="D2690" i="8" s="1"/>
  <c r="F2691" i="8"/>
  <c r="D2691" i="8" s="1"/>
  <c r="F2692" i="8"/>
  <c r="D2692" i="8" s="1"/>
  <c r="F2693" i="8"/>
  <c r="D2693" i="8" s="1"/>
  <c r="F2694" i="8"/>
  <c r="D2694" i="8" s="1"/>
  <c r="F2695" i="8"/>
  <c r="D2695" i="8" s="1"/>
  <c r="F2696" i="8"/>
  <c r="D2696" i="8" s="1"/>
  <c r="F2697" i="8"/>
  <c r="D2697" i="8" s="1"/>
  <c r="F2698" i="8"/>
  <c r="D2698" i="8" s="1"/>
  <c r="F2699" i="8"/>
  <c r="D2699" i="8" s="1"/>
  <c r="F2700" i="8"/>
  <c r="D2700" i="8" s="1"/>
  <c r="F2701" i="8"/>
  <c r="D2701" i="8" s="1"/>
  <c r="F2702" i="8"/>
  <c r="D2702" i="8" s="1"/>
  <c r="F2703" i="8"/>
  <c r="D2703" i="8" s="1"/>
  <c r="F2704" i="8"/>
  <c r="D2704" i="8" s="1"/>
  <c r="F2705" i="8"/>
  <c r="D2705" i="8" s="1"/>
  <c r="F2706" i="8"/>
  <c r="D2706" i="8" s="1"/>
  <c r="F2707" i="8"/>
  <c r="D2707" i="8" s="1"/>
  <c r="F2708" i="8"/>
  <c r="D2708" i="8" s="1"/>
  <c r="F2709" i="8"/>
  <c r="D2709" i="8" s="1"/>
  <c r="F2710" i="8"/>
  <c r="D2710" i="8" s="1"/>
  <c r="F2711" i="8"/>
  <c r="D2711" i="8" s="1"/>
  <c r="F2712" i="8"/>
  <c r="D2712" i="8" s="1"/>
  <c r="F2713" i="8"/>
  <c r="D2713" i="8" s="1"/>
  <c r="F2714" i="8"/>
  <c r="D2714" i="8" s="1"/>
  <c r="F2715" i="8"/>
  <c r="D2715" i="8" s="1"/>
  <c r="F2716" i="8"/>
  <c r="D2716" i="8" s="1"/>
  <c r="F2717" i="8"/>
  <c r="D2717" i="8" s="1"/>
  <c r="F2718" i="8"/>
  <c r="D2718" i="8" s="1"/>
  <c r="F2719" i="8"/>
  <c r="D2719" i="8" s="1"/>
  <c r="F2720" i="8"/>
  <c r="D2720" i="8" s="1"/>
  <c r="F2721" i="8"/>
  <c r="D2721" i="8" s="1"/>
  <c r="F2722" i="8"/>
  <c r="D2722" i="8" s="1"/>
  <c r="F2723" i="8"/>
  <c r="D2723" i="8" s="1"/>
  <c r="F2724" i="8"/>
  <c r="D2724" i="8" s="1"/>
  <c r="F2725" i="8"/>
  <c r="D2725" i="8" s="1"/>
  <c r="F2726" i="8"/>
  <c r="D2726" i="8" s="1"/>
  <c r="F2727" i="8"/>
  <c r="D2727" i="8" s="1"/>
  <c r="F2728" i="8"/>
  <c r="D2728" i="8" s="1"/>
  <c r="F2729" i="8"/>
  <c r="D2729" i="8" s="1"/>
  <c r="F2730" i="8"/>
  <c r="D2730" i="8" s="1"/>
  <c r="F2731" i="8"/>
  <c r="D2731" i="8" s="1"/>
  <c r="F2732" i="8"/>
  <c r="D2732" i="8" s="1"/>
  <c r="F2733" i="8"/>
  <c r="D2733" i="8" s="1"/>
  <c r="F2734" i="8"/>
  <c r="D2734" i="8" s="1"/>
  <c r="F2735" i="8"/>
  <c r="D2735" i="8" s="1"/>
  <c r="F2736" i="8"/>
  <c r="D2736" i="8" s="1"/>
  <c r="F2737" i="8"/>
  <c r="D2737" i="8" s="1"/>
  <c r="F2738" i="8"/>
  <c r="D2738" i="8" s="1"/>
  <c r="F2739" i="8"/>
  <c r="D2739" i="8" s="1"/>
  <c r="F2740" i="8"/>
  <c r="D2740" i="8" s="1"/>
  <c r="F2741" i="8"/>
  <c r="D2741" i="8" s="1"/>
  <c r="F2742" i="8"/>
  <c r="D2742" i="8" s="1"/>
  <c r="F2743" i="8"/>
  <c r="D2743" i="8" s="1"/>
  <c r="F2744" i="8"/>
  <c r="D2744" i="8" s="1"/>
  <c r="F2745" i="8"/>
  <c r="D2745" i="8" s="1"/>
  <c r="F2746" i="8"/>
  <c r="D2746" i="8" s="1"/>
  <c r="F2747" i="8"/>
  <c r="D2747" i="8" s="1"/>
  <c r="F2748" i="8"/>
  <c r="D2748" i="8" s="1"/>
  <c r="F2749" i="8"/>
  <c r="D2749" i="8" s="1"/>
  <c r="F2750" i="8"/>
  <c r="D2750" i="8" s="1"/>
  <c r="F2751" i="8"/>
  <c r="D2751" i="8" s="1"/>
  <c r="F2752" i="8"/>
  <c r="D2752" i="8" s="1"/>
  <c r="F2753" i="8"/>
  <c r="D2753" i="8" s="1"/>
  <c r="F2754" i="8"/>
  <c r="D2754" i="8" s="1"/>
  <c r="F2755" i="8"/>
  <c r="D2755" i="8" s="1"/>
  <c r="F2756" i="8"/>
  <c r="D2756" i="8" s="1"/>
  <c r="F2757" i="8"/>
  <c r="D2757" i="8" s="1"/>
  <c r="F2758" i="8"/>
  <c r="D2758" i="8" s="1"/>
  <c r="F2759" i="8"/>
  <c r="D2759" i="8" s="1"/>
  <c r="F2760" i="8"/>
  <c r="D2760" i="8" s="1"/>
  <c r="F2761" i="8"/>
  <c r="D2761" i="8" s="1"/>
  <c r="F2762" i="8"/>
  <c r="D2762" i="8" s="1"/>
  <c r="F2764" i="8"/>
  <c r="D2764" i="8" s="1"/>
  <c r="F2765" i="8"/>
  <c r="D2765" i="8" s="1"/>
  <c r="F2766" i="8"/>
  <c r="D2766" i="8" s="1"/>
  <c r="F2767" i="8"/>
  <c r="D2767" i="8" s="1"/>
  <c r="F2768" i="8"/>
  <c r="D2768" i="8" s="1"/>
  <c r="F2769" i="8"/>
  <c r="D2769" i="8" s="1"/>
  <c r="F2770" i="8"/>
  <c r="D2770" i="8" s="1"/>
  <c r="F2771" i="8"/>
  <c r="D2771" i="8" s="1"/>
  <c r="F2772" i="8"/>
  <c r="D2772" i="8" s="1"/>
  <c r="F2773" i="8"/>
  <c r="D2773" i="8" s="1"/>
  <c r="F2774" i="8"/>
  <c r="D2774" i="8" s="1"/>
  <c r="F2775" i="8"/>
  <c r="D2775" i="8" s="1"/>
  <c r="F2776" i="8"/>
  <c r="D2776" i="8" s="1"/>
  <c r="F2777" i="8"/>
  <c r="D2777" i="8" s="1"/>
  <c r="F2778" i="8"/>
  <c r="D2778" i="8" s="1"/>
  <c r="F2779" i="8"/>
  <c r="D2779" i="8" s="1"/>
  <c r="F2780" i="8"/>
  <c r="D2780" i="8" s="1"/>
  <c r="F2781" i="8"/>
  <c r="D2781" i="8" s="1"/>
  <c r="F2782" i="8"/>
  <c r="D2782" i="8" s="1"/>
  <c r="F2783" i="8"/>
  <c r="D2783" i="8" s="1"/>
  <c r="F2784" i="8"/>
  <c r="D2784" i="8" s="1"/>
  <c r="F2785" i="8"/>
  <c r="D2785" i="8" s="1"/>
  <c r="F2786" i="8"/>
  <c r="D2786" i="8" s="1"/>
  <c r="F2787" i="8"/>
  <c r="D2787" i="8" s="1"/>
  <c r="F2788" i="8"/>
  <c r="D2788" i="8" s="1"/>
  <c r="F2789" i="8"/>
  <c r="D2789" i="8" s="1"/>
  <c r="F2790" i="8"/>
  <c r="D2790" i="8" s="1"/>
  <c r="F2791" i="8"/>
  <c r="D2791" i="8" s="1"/>
  <c r="F2792" i="8"/>
  <c r="D2792" i="8" s="1"/>
  <c r="F2793" i="8"/>
  <c r="D2793" i="8" s="1"/>
  <c r="F2794" i="8"/>
  <c r="D2794" i="8" s="1"/>
  <c r="F2795" i="8"/>
  <c r="D2795" i="8" s="1"/>
  <c r="F2796" i="8"/>
  <c r="D2796" i="8" s="1"/>
  <c r="F2797" i="8"/>
  <c r="D2797" i="8" s="1"/>
  <c r="F2798" i="8"/>
  <c r="D2798" i="8" s="1"/>
  <c r="F2799" i="8"/>
  <c r="D2799" i="8" s="1"/>
  <c r="F2800" i="8"/>
  <c r="D2800" i="8" s="1"/>
  <c r="F2801" i="8"/>
  <c r="D2801" i="8" s="1"/>
  <c r="F2802" i="8"/>
  <c r="D2802" i="8" s="1"/>
  <c r="F2803" i="8"/>
  <c r="D2803" i="8" s="1"/>
  <c r="F2804" i="8"/>
  <c r="D2804" i="8" s="1"/>
  <c r="F2805" i="8"/>
  <c r="D2805" i="8" s="1"/>
  <c r="F2806" i="8"/>
  <c r="D2806" i="8" s="1"/>
  <c r="F2807" i="8"/>
  <c r="D2807" i="8" s="1"/>
  <c r="F2808" i="8"/>
  <c r="D2808" i="8" s="1"/>
  <c r="F2809" i="8"/>
  <c r="D2809" i="8" s="1"/>
  <c r="F2810" i="8"/>
  <c r="D2810" i="8" s="1"/>
  <c r="F2811" i="8"/>
  <c r="D2811" i="8" s="1"/>
  <c r="F2812" i="8"/>
  <c r="D2812" i="8" s="1"/>
  <c r="F2813" i="8"/>
  <c r="D2813" i="8" s="1"/>
  <c r="F2814" i="8"/>
  <c r="D2814" i="8" s="1"/>
  <c r="F2815" i="8"/>
  <c r="D2815" i="8" s="1"/>
  <c r="F2816" i="8"/>
  <c r="D2816" i="8" s="1"/>
  <c r="F2817" i="8"/>
  <c r="D2817" i="8" s="1"/>
  <c r="F2818" i="8"/>
  <c r="D2818" i="8" s="1"/>
  <c r="F2819" i="8"/>
  <c r="D2819" i="8" s="1"/>
  <c r="F2820" i="8"/>
  <c r="D2820" i="8" s="1"/>
  <c r="F2821" i="8"/>
  <c r="D2821" i="8" s="1"/>
  <c r="F2822" i="8"/>
  <c r="D2822" i="8" s="1"/>
  <c r="F2823" i="8"/>
  <c r="D2823" i="8" s="1"/>
  <c r="F2824" i="8"/>
  <c r="D2824" i="8" s="1"/>
  <c r="F2825" i="8"/>
  <c r="D2825" i="8" s="1"/>
  <c r="F2826" i="8"/>
  <c r="D2826" i="8" s="1"/>
  <c r="F2827" i="8"/>
  <c r="D2827" i="8" s="1"/>
  <c r="F2828" i="8"/>
  <c r="D2828" i="8" s="1"/>
  <c r="F2829" i="8"/>
  <c r="D2829" i="8" s="1"/>
  <c r="F2830" i="8"/>
  <c r="D2830" i="8" s="1"/>
  <c r="F2831" i="8"/>
  <c r="D2831" i="8" s="1"/>
  <c r="F2832" i="8"/>
  <c r="D2832" i="8" s="1"/>
  <c r="F2833" i="8"/>
  <c r="D2833" i="8" s="1"/>
  <c r="F2834" i="8"/>
  <c r="D2834" i="8" s="1"/>
  <c r="F2835" i="8"/>
  <c r="D2835" i="8" s="1"/>
  <c r="F2836" i="8"/>
  <c r="D2836" i="8" s="1"/>
  <c r="F2837" i="8"/>
  <c r="D2837" i="8" s="1"/>
  <c r="F2838" i="8"/>
  <c r="D2838" i="8" s="1"/>
  <c r="F2839" i="8"/>
  <c r="D2839" i="8" s="1"/>
  <c r="F2840" i="8"/>
  <c r="D2840" i="8" s="1"/>
  <c r="F2841" i="8"/>
  <c r="D2841" i="8" s="1"/>
  <c r="F2842" i="8"/>
  <c r="D2842" i="8" s="1"/>
  <c r="F2843" i="8"/>
  <c r="D2843" i="8" s="1"/>
  <c r="F2844" i="8"/>
  <c r="D2844" i="8" s="1"/>
  <c r="F2845" i="8"/>
  <c r="D2845" i="8" s="1"/>
  <c r="F2846" i="8"/>
  <c r="D2846" i="8" s="1"/>
  <c r="F2847" i="8"/>
  <c r="D2847" i="8" s="1"/>
  <c r="F2848" i="8"/>
  <c r="D2848" i="8" s="1"/>
  <c r="F2849" i="8"/>
  <c r="D2849" i="8" s="1"/>
  <c r="F2850" i="8"/>
  <c r="D2850" i="8" s="1"/>
  <c r="F2851" i="8"/>
  <c r="D2851" i="8" s="1"/>
  <c r="F2852" i="8"/>
  <c r="D2852" i="8" s="1"/>
  <c r="F2853" i="8"/>
  <c r="D2853" i="8" s="1"/>
  <c r="F2854" i="8"/>
  <c r="D2854" i="8" s="1"/>
  <c r="F2855" i="8"/>
  <c r="D2855" i="8" s="1"/>
  <c r="F2856" i="8"/>
  <c r="D2856" i="8" s="1"/>
  <c r="F2857" i="8"/>
  <c r="D2857" i="8" s="1"/>
  <c r="F2858" i="8"/>
  <c r="D2858" i="8" s="1"/>
  <c r="F2859" i="8"/>
  <c r="D2859" i="8" s="1"/>
  <c r="F2860" i="8"/>
  <c r="D2860" i="8" s="1"/>
  <c r="F2861" i="8"/>
  <c r="D2861" i="8" s="1"/>
  <c r="F2862" i="8"/>
  <c r="D2862" i="8" s="1"/>
  <c r="F2863" i="8"/>
  <c r="D2863" i="8" s="1"/>
  <c r="F2864" i="8"/>
  <c r="D2864" i="8" s="1"/>
  <c r="F2865" i="8"/>
  <c r="D2865" i="8" s="1"/>
  <c r="F2866" i="8"/>
  <c r="D2866" i="8" s="1"/>
  <c r="F2867" i="8"/>
  <c r="D2867" i="8" s="1"/>
  <c r="F2868" i="8"/>
  <c r="D2868" i="8" s="1"/>
  <c r="F2869" i="8"/>
  <c r="D2869" i="8" s="1"/>
  <c r="F2870" i="8"/>
  <c r="D2870" i="8" s="1"/>
  <c r="F2871" i="8"/>
  <c r="D2871" i="8" s="1"/>
  <c r="F2872" i="8"/>
  <c r="D2872" i="8" s="1"/>
  <c r="F2873" i="8"/>
  <c r="D2873" i="8" s="1"/>
  <c r="F2874" i="8"/>
  <c r="D2874" i="8" s="1"/>
  <c r="F2875" i="8"/>
  <c r="D2875" i="8" s="1"/>
  <c r="F2876" i="8"/>
  <c r="D2876" i="8" s="1"/>
  <c r="F2877" i="8"/>
  <c r="D2877" i="8" s="1"/>
  <c r="F2878" i="8"/>
  <c r="D2878" i="8" s="1"/>
  <c r="F2879" i="8"/>
  <c r="D2879" i="8" s="1"/>
  <c r="F2880" i="8"/>
  <c r="D2880" i="8" s="1"/>
  <c r="F2881" i="8"/>
  <c r="D2881" i="8" s="1"/>
  <c r="F2882" i="8"/>
  <c r="D2882" i="8" s="1"/>
  <c r="F2883" i="8"/>
  <c r="D2883" i="8" s="1"/>
  <c r="F2884" i="8"/>
  <c r="D2884" i="8" s="1"/>
  <c r="F2885" i="8"/>
  <c r="D2885" i="8" s="1"/>
  <c r="F2886" i="8"/>
  <c r="D2886" i="8" s="1"/>
  <c r="F2887" i="8"/>
  <c r="D2887" i="8" s="1"/>
  <c r="F2888" i="8"/>
  <c r="D2888" i="8" s="1"/>
  <c r="F2889" i="8"/>
  <c r="D2889" i="8" s="1"/>
  <c r="F2890" i="8"/>
  <c r="D2890" i="8" s="1"/>
  <c r="F2891" i="8"/>
  <c r="D2891" i="8" s="1"/>
  <c r="F2892" i="8"/>
  <c r="D2892" i="8" s="1"/>
  <c r="F2893" i="8"/>
  <c r="D2893" i="8" s="1"/>
  <c r="F2894" i="8"/>
  <c r="D2894" i="8" s="1"/>
  <c r="F2895" i="8"/>
  <c r="D2895" i="8" s="1"/>
  <c r="F2896" i="8"/>
  <c r="D2896" i="8" s="1"/>
  <c r="F2897" i="8"/>
  <c r="D2897" i="8" s="1"/>
  <c r="F2898" i="8"/>
  <c r="D2898" i="8" s="1"/>
  <c r="F2899" i="8"/>
  <c r="D2899" i="8" s="1"/>
  <c r="F2900" i="8"/>
  <c r="D2900" i="8" s="1"/>
  <c r="F2901" i="8"/>
  <c r="D2901" i="8" s="1"/>
  <c r="F2902" i="8"/>
  <c r="D2902" i="8" s="1"/>
  <c r="F2903" i="8"/>
  <c r="D2903" i="8" s="1"/>
  <c r="F2904" i="8"/>
  <c r="D2904" i="8" s="1"/>
  <c r="F2905" i="8"/>
  <c r="D2905" i="8" s="1"/>
  <c r="F2906" i="8"/>
  <c r="D2906" i="8" s="1"/>
  <c r="F2907" i="8"/>
  <c r="D2907" i="8" s="1"/>
  <c r="F2908" i="8"/>
  <c r="D2908" i="8" s="1"/>
  <c r="F2909" i="8"/>
  <c r="D2909" i="8" s="1"/>
  <c r="F2910" i="8"/>
  <c r="D2910" i="8" s="1"/>
  <c r="F2911" i="8"/>
  <c r="D2911" i="8" s="1"/>
  <c r="F2912" i="8"/>
  <c r="D2912" i="8" s="1"/>
  <c r="F2913" i="8"/>
  <c r="D2913" i="8" s="1"/>
  <c r="F2914" i="8"/>
  <c r="D2914" i="8" s="1"/>
  <c r="F2915" i="8"/>
  <c r="D2915" i="8" s="1"/>
  <c r="F2916" i="8"/>
  <c r="D2916" i="8" s="1"/>
  <c r="F2917" i="8"/>
  <c r="D2917" i="8" s="1"/>
  <c r="F2918" i="8"/>
  <c r="D2918" i="8" s="1"/>
  <c r="F2919" i="8"/>
  <c r="D2919" i="8" s="1"/>
  <c r="F2920" i="8"/>
  <c r="D2920" i="8" s="1"/>
  <c r="F2921" i="8"/>
  <c r="D2921" i="8" s="1"/>
  <c r="F2922" i="8"/>
  <c r="D2922" i="8" s="1"/>
  <c r="F2923" i="8"/>
  <c r="D2923" i="8" s="1"/>
  <c r="F2924" i="8"/>
  <c r="D2924" i="8" s="1"/>
  <c r="F2925" i="8"/>
  <c r="D2925" i="8" s="1"/>
  <c r="F2926" i="8"/>
  <c r="D2926" i="8" s="1"/>
  <c r="F2927" i="8"/>
  <c r="D2927" i="8" s="1"/>
  <c r="F2928" i="8"/>
  <c r="D2928" i="8" s="1"/>
  <c r="F2929" i="8"/>
  <c r="D2929" i="8" s="1"/>
  <c r="F2930" i="8"/>
  <c r="D2930" i="8" s="1"/>
  <c r="F2931" i="8"/>
  <c r="D2931" i="8" s="1"/>
  <c r="F2932" i="8"/>
  <c r="D2932" i="8" s="1"/>
  <c r="F2933" i="8"/>
  <c r="D2933" i="8" s="1"/>
  <c r="F2934" i="8"/>
  <c r="D2934" i="8" s="1"/>
  <c r="F2935" i="8"/>
  <c r="D2935" i="8" s="1"/>
  <c r="F2936" i="8"/>
  <c r="D2936" i="8" s="1"/>
  <c r="F2937" i="8"/>
  <c r="D2937" i="8" s="1"/>
  <c r="F2938" i="8"/>
  <c r="D2938" i="8" s="1"/>
  <c r="F2939" i="8"/>
  <c r="D2939" i="8" s="1"/>
  <c r="F2940" i="8"/>
  <c r="D2940" i="8" s="1"/>
  <c r="F2941" i="8"/>
  <c r="D2941" i="8" s="1"/>
  <c r="F2942" i="8"/>
  <c r="D2942" i="8" s="1"/>
  <c r="F2943" i="8"/>
  <c r="D2943" i="8" s="1"/>
  <c r="F2944" i="8"/>
  <c r="D2944" i="8" s="1"/>
  <c r="F2945" i="8"/>
  <c r="D2945" i="8" s="1"/>
  <c r="F2946" i="8"/>
  <c r="D2946" i="8" s="1"/>
  <c r="F2947" i="8"/>
  <c r="D2947" i="8" s="1"/>
  <c r="F2948" i="8"/>
  <c r="D2948" i="8" s="1"/>
  <c r="F2949" i="8"/>
  <c r="D2949" i="8" s="1"/>
  <c r="F2950" i="8"/>
  <c r="D2950" i="8" s="1"/>
  <c r="F2951" i="8"/>
  <c r="D2951" i="8" s="1"/>
  <c r="F2952" i="8"/>
  <c r="D2952" i="8" s="1"/>
  <c r="F2953" i="8"/>
  <c r="D2953" i="8" s="1"/>
  <c r="F2954" i="8"/>
  <c r="D2954" i="8" s="1"/>
  <c r="F2955" i="8"/>
  <c r="D2955" i="8" s="1"/>
  <c r="F2956" i="8"/>
  <c r="D2956" i="8" s="1"/>
  <c r="F2957" i="8"/>
  <c r="D2957" i="8" s="1"/>
  <c r="F2958" i="8"/>
  <c r="D2958" i="8" s="1"/>
  <c r="F2959" i="8"/>
  <c r="D2959" i="8" s="1"/>
  <c r="F2960" i="8"/>
  <c r="D2960" i="8" s="1"/>
  <c r="F2961" i="8"/>
  <c r="D2961" i="8" s="1"/>
  <c r="F2962" i="8"/>
  <c r="D2962" i="8" s="1"/>
  <c r="F2963" i="8"/>
  <c r="D2963" i="8" s="1"/>
  <c r="F2964" i="8"/>
  <c r="D2964" i="8" s="1"/>
  <c r="F2965" i="8"/>
  <c r="D2965" i="8" s="1"/>
  <c r="F2966" i="8"/>
  <c r="D2966" i="8" s="1"/>
  <c r="F2967" i="8"/>
  <c r="D2967" i="8" s="1"/>
  <c r="F2968" i="8"/>
  <c r="D2968" i="8" s="1"/>
  <c r="F2969" i="8"/>
  <c r="D2969" i="8" s="1"/>
  <c r="F2970" i="8"/>
  <c r="D2970" i="8" s="1"/>
  <c r="F2971" i="8"/>
  <c r="D2971" i="8" s="1"/>
  <c r="F2972" i="8"/>
  <c r="D2972" i="8" s="1"/>
  <c r="F2973" i="8"/>
  <c r="D2973" i="8" s="1"/>
  <c r="F2974" i="8"/>
  <c r="D2974" i="8" s="1"/>
  <c r="F2975" i="8"/>
  <c r="D2975" i="8" s="1"/>
  <c r="F2976" i="8"/>
  <c r="D2976" i="8" s="1"/>
  <c r="F2977" i="8"/>
  <c r="D2977" i="8" s="1"/>
  <c r="F2978" i="8"/>
  <c r="D2978" i="8" s="1"/>
  <c r="F2979" i="8"/>
  <c r="D2979" i="8" s="1"/>
  <c r="F2980" i="8"/>
  <c r="D2980" i="8" s="1"/>
  <c r="F2981" i="8"/>
  <c r="D2981" i="8" s="1"/>
  <c r="F2982" i="8"/>
  <c r="D2982" i="8" s="1"/>
  <c r="F2983" i="8"/>
  <c r="D2983" i="8" s="1"/>
  <c r="F2984" i="8"/>
  <c r="D2984" i="8" s="1"/>
  <c r="F2985" i="8"/>
  <c r="D2985" i="8" s="1"/>
  <c r="F2986" i="8"/>
  <c r="D2986" i="8" s="1"/>
  <c r="F2987" i="8"/>
  <c r="D2987" i="8" s="1"/>
  <c r="F2988" i="8"/>
  <c r="D2988" i="8" s="1"/>
  <c r="F2989" i="8"/>
  <c r="D2989" i="8" s="1"/>
  <c r="F2990" i="8"/>
  <c r="D2990" i="8" s="1"/>
  <c r="F2991" i="8"/>
  <c r="D2991" i="8" s="1"/>
  <c r="F2992" i="8"/>
  <c r="D2992" i="8" s="1"/>
  <c r="F2993" i="8"/>
  <c r="D2993" i="8" s="1"/>
  <c r="F2994" i="8"/>
  <c r="D2994" i="8" s="1"/>
  <c r="F2995" i="8"/>
  <c r="D2995" i="8" s="1"/>
  <c r="F2996" i="8"/>
  <c r="D2996" i="8" s="1"/>
  <c r="F2997" i="8"/>
  <c r="D2997" i="8" s="1"/>
  <c r="F2998" i="8"/>
  <c r="D2998" i="8" s="1"/>
  <c r="F2999" i="8"/>
  <c r="D2999" i="8" s="1"/>
  <c r="F3000" i="8"/>
  <c r="D3000" i="8" s="1"/>
  <c r="F3001" i="8"/>
  <c r="D3001" i="8" s="1"/>
  <c r="F3002" i="8"/>
  <c r="D3002" i="8" s="1"/>
  <c r="F3003" i="8"/>
  <c r="D3003" i="8" s="1"/>
  <c r="F3004" i="8"/>
  <c r="D3004" i="8" s="1"/>
  <c r="F3005" i="8"/>
  <c r="D3005" i="8" s="1"/>
  <c r="F3006" i="8"/>
  <c r="D3006" i="8" s="1"/>
  <c r="F3007" i="8"/>
  <c r="D3007" i="8" s="1"/>
  <c r="F3008" i="8"/>
  <c r="D3008" i="8" s="1"/>
  <c r="F3009" i="8"/>
  <c r="D3009" i="8" s="1"/>
  <c r="F3010" i="8"/>
  <c r="D3010" i="8" s="1"/>
  <c r="F3011" i="8"/>
  <c r="D3011" i="8" s="1"/>
  <c r="F3012" i="8"/>
  <c r="D3012" i="8" s="1"/>
  <c r="F3013" i="8"/>
  <c r="D3013" i="8" s="1"/>
  <c r="F3014" i="8"/>
  <c r="D3014" i="8" s="1"/>
  <c r="F3015" i="8"/>
  <c r="D3015" i="8" s="1"/>
  <c r="F3016" i="8"/>
  <c r="D3016" i="8" s="1"/>
  <c r="F3017" i="8"/>
  <c r="D3017" i="8" s="1"/>
  <c r="F3018" i="8"/>
  <c r="D3018" i="8" s="1"/>
  <c r="F3019" i="8"/>
  <c r="D3019" i="8" s="1"/>
  <c r="F3020" i="8"/>
  <c r="D3020" i="8" s="1"/>
  <c r="F3021" i="8"/>
  <c r="D3021" i="8" s="1"/>
  <c r="F3022" i="8"/>
  <c r="D3022" i="8" s="1"/>
  <c r="F3024" i="8"/>
  <c r="D3024" i="8" s="1"/>
  <c r="F3025" i="8"/>
  <c r="D3025" i="8" s="1"/>
  <c r="F3026" i="8"/>
  <c r="D3026" i="8" s="1"/>
  <c r="F3027" i="8"/>
  <c r="D3027" i="8" s="1"/>
  <c r="F3028" i="8"/>
  <c r="D3028" i="8" s="1"/>
  <c r="F3029" i="8"/>
  <c r="D3029" i="8" s="1"/>
  <c r="F3030" i="8"/>
  <c r="D3030" i="8" s="1"/>
  <c r="F3031" i="8"/>
  <c r="D3031" i="8" s="1"/>
  <c r="F3032" i="8"/>
  <c r="D3032" i="8" s="1"/>
  <c r="F3033" i="8"/>
  <c r="D3033" i="8" s="1"/>
  <c r="F3034" i="8"/>
  <c r="D3034" i="8" s="1"/>
  <c r="F3035" i="8"/>
  <c r="D3035" i="8" s="1"/>
  <c r="F3036" i="8"/>
  <c r="D3036" i="8" s="1"/>
  <c r="F3037" i="8"/>
  <c r="D3037" i="8" s="1"/>
  <c r="F3038" i="8"/>
  <c r="D3038" i="8" s="1"/>
  <c r="F3039" i="8"/>
  <c r="D3039" i="8" s="1"/>
  <c r="F3040" i="8"/>
  <c r="D3040" i="8" s="1"/>
  <c r="F3041" i="8"/>
  <c r="D3041" i="8" s="1"/>
  <c r="F3042" i="8"/>
  <c r="D3042" i="8" s="1"/>
  <c r="F3043" i="8"/>
  <c r="D3043" i="8" s="1"/>
  <c r="F3044" i="8"/>
  <c r="D3044" i="8" s="1"/>
  <c r="F3046" i="8"/>
  <c r="D3046" i="8" s="1"/>
  <c r="F3047" i="8"/>
  <c r="D3047" i="8" s="1"/>
  <c r="F3048" i="8"/>
  <c r="D3048" i="8" s="1"/>
  <c r="F3049" i="8"/>
  <c r="D3049" i="8" s="1"/>
  <c r="F3050" i="8"/>
  <c r="D3050" i="8" s="1"/>
  <c r="F3051" i="8"/>
  <c r="D3051" i="8" s="1"/>
  <c r="F3052" i="8"/>
  <c r="D3052" i="8" s="1"/>
  <c r="F3053" i="8"/>
  <c r="D3053" i="8" s="1"/>
  <c r="F3054" i="8"/>
  <c r="D3054" i="8" s="1"/>
  <c r="F3055" i="8"/>
  <c r="D3055" i="8" s="1"/>
  <c r="F3056" i="8"/>
  <c r="D3056" i="8" s="1"/>
  <c r="F3057" i="8"/>
  <c r="D3057" i="8" s="1"/>
  <c r="F3058" i="8"/>
  <c r="D3058" i="8" s="1"/>
  <c r="F3059" i="8"/>
  <c r="D3059" i="8" s="1"/>
  <c r="F3060" i="8"/>
  <c r="D3060" i="8" s="1"/>
  <c r="F3061" i="8"/>
  <c r="D3061" i="8" s="1"/>
  <c r="F3062" i="8"/>
  <c r="D3062" i="8" s="1"/>
  <c r="F3063" i="8"/>
  <c r="D3063" i="8" s="1"/>
  <c r="F3064" i="8"/>
  <c r="D3064" i="8" s="1"/>
  <c r="F3065" i="8"/>
  <c r="D3065" i="8" s="1"/>
  <c r="F3066" i="8"/>
  <c r="D3066" i="8" s="1"/>
  <c r="F3067" i="8"/>
  <c r="D3067" i="8" s="1"/>
  <c r="F3068" i="8"/>
  <c r="D3068" i="8" s="1"/>
  <c r="F3069" i="8"/>
  <c r="D3069" i="8" s="1"/>
  <c r="F3070" i="8"/>
  <c r="D3070" i="8" s="1"/>
  <c r="F3071" i="8"/>
  <c r="D3071" i="8" s="1"/>
  <c r="F3072" i="8"/>
  <c r="D3072" i="8" s="1"/>
  <c r="F3073" i="8"/>
  <c r="D3073" i="8" s="1"/>
  <c r="F3074" i="8"/>
  <c r="D3074" i="8" s="1"/>
  <c r="F3075" i="8"/>
  <c r="D3075" i="8" s="1"/>
  <c r="F3076" i="8"/>
  <c r="D3076" i="8" s="1"/>
  <c r="F3077" i="8"/>
  <c r="D3077" i="8" s="1"/>
  <c r="F3078" i="8"/>
  <c r="D3078" i="8" s="1"/>
  <c r="F3079" i="8"/>
  <c r="D3079" i="8" s="1"/>
  <c r="F3080" i="8"/>
  <c r="D3080" i="8" s="1"/>
  <c r="F3081" i="8"/>
  <c r="D3081" i="8" s="1"/>
  <c r="F3083" i="8"/>
  <c r="D3083" i="8" s="1"/>
  <c r="F3084" i="8"/>
  <c r="D3084" i="8" s="1"/>
  <c r="F3085" i="8"/>
  <c r="D3085" i="8" s="1"/>
  <c r="F3087" i="8"/>
  <c r="D3087" i="8" s="1"/>
  <c r="F3088" i="8"/>
  <c r="D3088" i="8" s="1"/>
  <c r="F3089" i="8"/>
  <c r="D3089" i="8" s="1"/>
  <c r="F3090" i="8"/>
  <c r="D3090" i="8" s="1"/>
  <c r="F3091" i="8"/>
  <c r="D3091" i="8" s="1"/>
  <c r="F3092" i="8"/>
  <c r="D3092" i="8" s="1"/>
  <c r="F3093" i="8"/>
  <c r="D3093" i="8" s="1"/>
  <c r="F3094" i="8"/>
  <c r="D3094" i="8" s="1"/>
  <c r="F3095" i="8"/>
  <c r="D3095" i="8" s="1"/>
  <c r="F3096" i="8"/>
  <c r="D3096" i="8" s="1"/>
  <c r="F3097" i="8"/>
  <c r="D3097" i="8" s="1"/>
  <c r="F3098" i="8"/>
  <c r="D3098" i="8" s="1"/>
  <c r="F3099" i="8"/>
  <c r="D3099" i="8" s="1"/>
  <c r="F3100" i="8"/>
  <c r="D3100" i="8" s="1"/>
  <c r="F3101" i="8"/>
  <c r="D3101" i="8" s="1"/>
  <c r="F3102" i="8"/>
  <c r="D3102" i="8" s="1"/>
  <c r="F3103" i="8"/>
  <c r="D3103" i="8" s="1"/>
  <c r="F3104" i="8"/>
  <c r="D3104" i="8" s="1"/>
  <c r="F3105" i="8"/>
  <c r="D3105" i="8" s="1"/>
  <c r="F3106" i="8"/>
  <c r="D3106" i="8" s="1"/>
  <c r="F3107" i="8"/>
  <c r="D3107" i="8" s="1"/>
  <c r="F3108" i="8"/>
  <c r="D3108" i="8" s="1"/>
  <c r="F3109" i="8"/>
  <c r="D3109" i="8" s="1"/>
  <c r="F3110" i="8"/>
  <c r="D3110" i="8" s="1"/>
  <c r="F3111" i="8"/>
  <c r="D3111" i="8" s="1"/>
  <c r="F3112" i="8"/>
  <c r="D3112" i="8" s="1"/>
  <c r="F3113" i="8"/>
  <c r="D3113" i="8" s="1"/>
  <c r="F3114" i="8"/>
  <c r="D3114" i="8" s="1"/>
  <c r="F3115" i="8"/>
  <c r="D3115" i="8" s="1"/>
  <c r="F3116" i="8"/>
  <c r="D3116" i="8" s="1"/>
  <c r="F3117" i="8"/>
  <c r="D3117" i="8" s="1"/>
  <c r="F3118" i="8"/>
  <c r="D3118" i="8" s="1"/>
  <c r="F3119" i="8"/>
  <c r="D3119" i="8" s="1"/>
  <c r="F3120" i="8"/>
  <c r="D3120" i="8" s="1"/>
  <c r="F3121" i="8"/>
  <c r="D3121" i="8" s="1"/>
  <c r="F3122" i="8"/>
  <c r="D3122" i="8" s="1"/>
  <c r="F3123" i="8"/>
  <c r="D3123" i="8" s="1"/>
  <c r="F3124" i="8"/>
  <c r="D3124" i="8" s="1"/>
  <c r="F3125" i="8"/>
  <c r="D3125" i="8" s="1"/>
  <c r="F3126" i="8"/>
  <c r="D3126" i="8" s="1"/>
  <c r="F3127" i="8"/>
  <c r="D3127" i="8" s="1"/>
  <c r="F3128" i="8"/>
  <c r="D3128" i="8" s="1"/>
  <c r="F3129" i="8"/>
  <c r="D3129" i="8" s="1"/>
  <c r="F3130" i="8"/>
  <c r="D3130" i="8" s="1"/>
  <c r="F3131" i="8"/>
  <c r="D3131" i="8" s="1"/>
  <c r="F3132" i="8"/>
  <c r="D3132" i="8" s="1"/>
  <c r="F3133" i="8"/>
  <c r="D3133" i="8" s="1"/>
  <c r="F3134" i="8"/>
  <c r="D3134" i="8" s="1"/>
  <c r="F3135" i="8"/>
  <c r="D3135" i="8" s="1"/>
  <c r="F3136" i="8"/>
  <c r="D3136" i="8" s="1"/>
  <c r="F3137" i="8"/>
  <c r="D3137" i="8" s="1"/>
  <c r="F3138" i="8"/>
  <c r="D3138" i="8" s="1"/>
  <c r="F3139" i="8"/>
  <c r="D3139" i="8" s="1"/>
  <c r="F3140" i="8"/>
  <c r="D3140" i="8" s="1"/>
  <c r="F3141" i="8"/>
  <c r="D3141" i="8" s="1"/>
  <c r="F3142" i="8"/>
  <c r="D3142" i="8" s="1"/>
  <c r="F3143" i="8"/>
  <c r="D3143" i="8" s="1"/>
  <c r="F3144" i="8"/>
  <c r="D3144" i="8" s="1"/>
  <c r="F3145" i="8"/>
  <c r="D3145" i="8" s="1"/>
  <c r="F3146" i="8"/>
  <c r="D3146" i="8" s="1"/>
  <c r="F3147" i="8"/>
  <c r="D3147" i="8" s="1"/>
  <c r="F3148" i="8"/>
  <c r="D3148" i="8" s="1"/>
  <c r="F3149" i="8"/>
  <c r="D3149" i="8" s="1"/>
  <c r="F3150" i="8"/>
  <c r="D3150" i="8" s="1"/>
  <c r="F3151" i="8"/>
  <c r="D3151" i="8" s="1"/>
  <c r="F3152" i="8"/>
  <c r="D3152" i="8" s="1"/>
  <c r="F3153" i="8"/>
  <c r="D3153" i="8" s="1"/>
  <c r="F3154" i="8"/>
  <c r="D3154" i="8" s="1"/>
  <c r="F3155" i="8"/>
  <c r="D3155" i="8" s="1"/>
  <c r="F3156" i="8"/>
  <c r="D3156" i="8" s="1"/>
  <c r="F3157" i="8"/>
  <c r="D3157" i="8" s="1"/>
  <c r="F3158" i="8"/>
  <c r="D3158" i="8" s="1"/>
  <c r="F3159" i="8"/>
  <c r="D3159" i="8" s="1"/>
  <c r="F3160" i="8"/>
  <c r="D3160" i="8" s="1"/>
  <c r="F3161" i="8"/>
  <c r="D3161" i="8" s="1"/>
  <c r="F3162" i="8"/>
  <c r="D3162" i="8" s="1"/>
  <c r="F3163" i="8"/>
  <c r="D3163" i="8" s="1"/>
  <c r="F3164" i="8"/>
  <c r="D3164" i="8" s="1"/>
  <c r="F3165" i="8"/>
  <c r="D3165" i="8" s="1"/>
  <c r="F3166" i="8"/>
  <c r="D3166" i="8" s="1"/>
  <c r="F3167" i="8"/>
  <c r="D3167" i="8" s="1"/>
  <c r="F3168" i="8"/>
  <c r="D3168" i="8" s="1"/>
  <c r="F3169" i="8"/>
  <c r="D3169" i="8" s="1"/>
  <c r="F3170" i="8"/>
  <c r="D3170" i="8" s="1"/>
  <c r="F3171" i="8"/>
  <c r="D3171" i="8" s="1"/>
  <c r="F3172" i="8"/>
  <c r="D3172" i="8" s="1"/>
  <c r="F3173" i="8"/>
  <c r="D3173" i="8" s="1"/>
  <c r="F3175" i="8"/>
  <c r="D3175" i="8" s="1"/>
  <c r="F3178" i="8"/>
  <c r="D3178" i="8" s="1"/>
  <c r="F3180" i="8"/>
  <c r="D3180" i="8" s="1"/>
  <c r="F3181" i="8"/>
  <c r="D3181" i="8" s="1"/>
  <c r="F3183" i="8"/>
  <c r="D3183" i="8" s="1"/>
  <c r="F3185" i="8"/>
  <c r="D3185" i="8" s="1"/>
  <c r="F3187" i="8"/>
  <c r="D3187" i="8" s="1"/>
  <c r="F3188" i="8"/>
  <c r="D3188" i="8" s="1"/>
  <c r="F3189" i="8"/>
  <c r="D3189" i="8" s="1"/>
  <c r="F3192" i="8"/>
  <c r="D3192" i="8" s="1"/>
  <c r="F3196" i="8"/>
  <c r="D3196" i="8" s="1"/>
  <c r="F3197" i="8"/>
  <c r="D3197" i="8" s="1"/>
  <c r="F3198" i="8"/>
  <c r="D3198" i="8" s="1"/>
  <c r="F3199" i="8"/>
  <c r="D3199" i="8" s="1"/>
  <c r="F3200" i="8"/>
  <c r="D3200" i="8" s="1"/>
  <c r="F3204" i="8"/>
  <c r="D3204" i="8" s="1"/>
  <c r="F3205" i="8"/>
  <c r="D3205" i="8" s="1"/>
  <c r="F3206" i="8"/>
  <c r="D3206" i="8" s="1"/>
  <c r="F3207" i="8"/>
  <c r="D3207" i="8" s="1"/>
  <c r="F3208" i="8"/>
  <c r="D3208" i="8" s="1"/>
  <c r="F3209" i="8"/>
  <c r="D3209" i="8" s="1"/>
  <c r="F3210" i="8"/>
  <c r="D3210" i="8" s="1"/>
  <c r="F3211" i="8"/>
  <c r="D3211" i="8" s="1"/>
  <c r="F3212" i="8"/>
  <c r="D3212" i="8" s="1"/>
  <c r="F3213" i="8"/>
  <c r="D3213" i="8" s="1"/>
  <c r="D154" i="8"/>
  <c r="D226" i="8"/>
  <c r="D665" i="8"/>
  <c r="B2907" i="8"/>
  <c r="B2823" i="8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4" i="13"/>
  <c r="A150" i="13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71" i="7"/>
  <c r="C172" i="7"/>
  <c r="C173" i="7"/>
  <c r="C174" i="7"/>
  <c r="C175" i="7"/>
  <c r="C176" i="7"/>
  <c r="C177" i="7"/>
  <c r="C178" i="7"/>
  <c r="C179" i="7"/>
  <c r="C180" i="7"/>
  <c r="C161" i="7"/>
  <c r="C162" i="7"/>
  <c r="C163" i="7"/>
  <c r="C164" i="7"/>
  <c r="C165" i="7"/>
  <c r="C166" i="7"/>
  <c r="C167" i="7"/>
  <c r="C168" i="7"/>
  <c r="C169" i="7"/>
  <c r="C170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190" i="7"/>
  <c r="B191" i="7"/>
  <c r="B192" i="7"/>
  <c r="B193" i="7"/>
  <c r="B194" i="7"/>
  <c r="B195" i="7"/>
  <c r="B196" i="7"/>
  <c r="B197" i="7"/>
  <c r="B198" i="7"/>
  <c r="B199" i="7"/>
  <c r="B200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49" i="7"/>
  <c r="B150" i="7"/>
  <c r="B151" i="7"/>
  <c r="B152" i="7"/>
  <c r="B153" i="7"/>
  <c r="E3195" i="8" l="1"/>
  <c r="E1753" i="8"/>
  <c r="E3086" i="8"/>
  <c r="E3194" i="8"/>
  <c r="E3182" i="8"/>
  <c r="E2163" i="8"/>
  <c r="E3023" i="8"/>
  <c r="E1751" i="8"/>
  <c r="E2607" i="8"/>
  <c r="E244" i="8"/>
  <c r="E2492" i="8"/>
  <c r="E3179" i="8"/>
  <c r="E3192" i="8"/>
  <c r="E2530" i="8"/>
  <c r="E3209" i="8"/>
  <c r="E2652" i="8"/>
  <c r="E3178" i="8"/>
  <c r="E3213" i="8"/>
  <c r="E3207" i="8"/>
  <c r="E642" i="8"/>
  <c r="E2904" i="8"/>
  <c r="E3095" i="8"/>
  <c r="E2825" i="8"/>
  <c r="E2385" i="8"/>
  <c r="E3199" i="8"/>
  <c r="E2823" i="8"/>
  <c r="E3050" i="8"/>
  <c r="E2907" i="8"/>
  <c r="E1418" i="8"/>
  <c r="B3212" i="8" l="1"/>
  <c r="B3200" i="8"/>
  <c r="B3198" i="8"/>
  <c r="B3189" i="8"/>
  <c r="B3183" i="8"/>
  <c r="B3173" i="8"/>
  <c r="B3159" i="8"/>
  <c r="B3157" i="8"/>
  <c r="B3150" i="8"/>
  <c r="B3136" i="8"/>
  <c r="B3134" i="8"/>
  <c r="B3117" i="8"/>
  <c r="B3114" i="8"/>
  <c r="B3100" i="8"/>
  <c r="B3097" i="8"/>
  <c r="B3084" i="8"/>
  <c r="B3083" i="8"/>
  <c r="B3081" i="8"/>
  <c r="B3078" i="8"/>
  <c r="B3076" i="8"/>
  <c r="B3074" i="8"/>
  <c r="B3072" i="8"/>
  <c r="B3067" i="8"/>
  <c r="B3063" i="8"/>
  <c r="B3061" i="8"/>
  <c r="B3059" i="8"/>
  <c r="B3046" i="8"/>
  <c r="B3044" i="8"/>
  <c r="B3030" i="8"/>
  <c r="B3022" i="8"/>
  <c r="B3006" i="8"/>
  <c r="B3002" i="8"/>
  <c r="B2985" i="8"/>
  <c r="B2980" i="8"/>
  <c r="B2977" i="8"/>
  <c r="B2975" i="8"/>
  <c r="B2969" i="8"/>
  <c r="B2967" i="8"/>
  <c r="B2964" i="8"/>
  <c r="B2962" i="8"/>
  <c r="B2956" i="8"/>
  <c r="B2955" i="8"/>
  <c r="B2952" i="8"/>
  <c r="B2945" i="8"/>
  <c r="B2943" i="8"/>
  <c r="B2941" i="8"/>
  <c r="B2940" i="8"/>
  <c r="B2930" i="8"/>
  <c r="B2926" i="8"/>
  <c r="B2925" i="8"/>
  <c r="B2921" i="8"/>
  <c r="B2919" i="8"/>
  <c r="B2911" i="8"/>
  <c r="B2906" i="8"/>
  <c r="B2902" i="8"/>
  <c r="B2899" i="8"/>
  <c r="B2896" i="8"/>
  <c r="B2893" i="8"/>
  <c r="B2892" i="8"/>
  <c r="B2883" i="8"/>
  <c r="B2877" i="8"/>
  <c r="B2873" i="8"/>
  <c r="B2871" i="8"/>
  <c r="B2870" i="8"/>
  <c r="B2869" i="8"/>
  <c r="B2867" i="8"/>
  <c r="B2866" i="8"/>
  <c r="B2863" i="8"/>
  <c r="B2861" i="8"/>
  <c r="B2851" i="8"/>
  <c r="B2848" i="8"/>
  <c r="B2842" i="8"/>
  <c r="B2836" i="8"/>
  <c r="B2834" i="8"/>
  <c r="B2833" i="8"/>
  <c r="B2828" i="8"/>
  <c r="B2822" i="8"/>
  <c r="B2820" i="8"/>
  <c r="B2819" i="8"/>
  <c r="B2818" i="8"/>
  <c r="B2817" i="8"/>
  <c r="B2816" i="8"/>
  <c r="B2815" i="8"/>
  <c r="B2814" i="8"/>
  <c r="B2813" i="8"/>
  <c r="B2812" i="8"/>
  <c r="B2811" i="8"/>
  <c r="B2810" i="8"/>
  <c r="B2809" i="8"/>
  <c r="B2808" i="8"/>
  <c r="B2803" i="8"/>
  <c r="B2800" i="8"/>
  <c r="B2799" i="8"/>
  <c r="B2798" i="8"/>
  <c r="B2794" i="8"/>
  <c r="B2791" i="8"/>
  <c r="B2783" i="8"/>
  <c r="B2779" i="8"/>
  <c r="B2778" i="8"/>
  <c r="B2777" i="8"/>
  <c r="B2770" i="8"/>
  <c r="B2766" i="8"/>
  <c r="B2748" i="8"/>
  <c r="B2741" i="8"/>
  <c r="B2736" i="8"/>
  <c r="B2727" i="8"/>
  <c r="B2719" i="8"/>
  <c r="B2696" i="8"/>
  <c r="B2695" i="8"/>
  <c r="B2660" i="8"/>
  <c r="B2657" i="8"/>
  <c r="B2639" i="8"/>
  <c r="B2638" i="8"/>
  <c r="B2633" i="8"/>
  <c r="B2629" i="8"/>
  <c r="B2598" i="8"/>
  <c r="B2580" i="8"/>
  <c r="B2560" i="8"/>
  <c r="B2557" i="8"/>
  <c r="B2545" i="8"/>
  <c r="B2540" i="8"/>
  <c r="B2531" i="8"/>
  <c r="B2522" i="8"/>
  <c r="B2517" i="8"/>
  <c r="B2507" i="8"/>
  <c r="B2505" i="8"/>
  <c r="B2503" i="8"/>
  <c r="B2500" i="8"/>
  <c r="B2497" i="8"/>
  <c r="B2489" i="8"/>
  <c r="B2488" i="8"/>
  <c r="B2487" i="8"/>
  <c r="B2486" i="8"/>
  <c r="B2479" i="8"/>
  <c r="B2477" i="8"/>
  <c r="B2476" i="8"/>
  <c r="B2475" i="8"/>
  <c r="B2474" i="8"/>
  <c r="B2472" i="8"/>
  <c r="B2471" i="8"/>
  <c r="B2470" i="8"/>
  <c r="B2469" i="8"/>
  <c r="B2468" i="8"/>
  <c r="B2467" i="8"/>
  <c r="B2464" i="8"/>
  <c r="B2461" i="8"/>
  <c r="B2460" i="8"/>
  <c r="B2452" i="8"/>
  <c r="B2449" i="8"/>
  <c r="B2447" i="8"/>
  <c r="B2432" i="8"/>
  <c r="B2429" i="8"/>
  <c r="B2428" i="8"/>
  <c r="B2427" i="8"/>
  <c r="B2426" i="8"/>
  <c r="B2425" i="8"/>
  <c r="B2422" i="8"/>
  <c r="B2416" i="8"/>
  <c r="B2415" i="8"/>
  <c r="B2412" i="8"/>
  <c r="B2411" i="8"/>
  <c r="B2404" i="8"/>
  <c r="B2400" i="8"/>
  <c r="B2394" i="8"/>
  <c r="B2390" i="8"/>
  <c r="B2389" i="8"/>
  <c r="B2380" i="8"/>
  <c r="B2377" i="8"/>
  <c r="B2360" i="8"/>
  <c r="B2345" i="8"/>
  <c r="B2327" i="8"/>
  <c r="B2301" i="8"/>
  <c r="B2300" i="8"/>
  <c r="B2291" i="8"/>
  <c r="B2279" i="8"/>
  <c r="B2257" i="8"/>
  <c r="B2234" i="8"/>
  <c r="B2222" i="8"/>
  <c r="B2217" i="8"/>
  <c r="B2208" i="8"/>
  <c r="B2207" i="8"/>
  <c r="B2206" i="8"/>
  <c r="B2203" i="8"/>
  <c r="B2202" i="8"/>
  <c r="B2199" i="8"/>
  <c r="B2197" i="8"/>
  <c r="B2191" i="8"/>
  <c r="B2172" i="8"/>
  <c r="B2143" i="8"/>
  <c r="B2134" i="8"/>
  <c r="B2128" i="8"/>
  <c r="B2055" i="8"/>
  <c r="B1977" i="8"/>
  <c r="B1919" i="8"/>
  <c r="B1867" i="8"/>
  <c r="B1863" i="8"/>
  <c r="B1858" i="8"/>
  <c r="B1854" i="8"/>
  <c r="B1819" i="8"/>
  <c r="B1816" i="8"/>
  <c r="B1810" i="8"/>
  <c r="B1774" i="8"/>
  <c r="B1766" i="8"/>
  <c r="B1700" i="8"/>
  <c r="B1697" i="8"/>
  <c r="B1696" i="8"/>
  <c r="B1643" i="8"/>
  <c r="B1628" i="8"/>
  <c r="B1622" i="8"/>
  <c r="B1604" i="8"/>
  <c r="B1603" i="8"/>
  <c r="B1598" i="8"/>
  <c r="B1597" i="8"/>
  <c r="B1557" i="8"/>
  <c r="B1540" i="8"/>
  <c r="B1531" i="8"/>
  <c r="B1525" i="8"/>
  <c r="B1518" i="8"/>
  <c r="B1500" i="8"/>
  <c r="B1497" i="8"/>
  <c r="B1490" i="8"/>
  <c r="B1489" i="8"/>
  <c r="B1488" i="8"/>
  <c r="B1475" i="8"/>
  <c r="B1447" i="8"/>
  <c r="B1425" i="8"/>
  <c r="B1395" i="8"/>
  <c r="B1356" i="8"/>
  <c r="B1332" i="8"/>
  <c r="B1242" i="8"/>
  <c r="B1223" i="8"/>
  <c r="B1219" i="8"/>
  <c r="B1161" i="8"/>
  <c r="B1142" i="8"/>
  <c r="B1126" i="8"/>
  <c r="B1100" i="8"/>
  <c r="B970" i="8"/>
  <c r="B917" i="8"/>
  <c r="B846" i="8"/>
  <c r="B663" i="8"/>
  <c r="B487" i="8"/>
  <c r="B442" i="8"/>
  <c r="B408" i="8"/>
  <c r="B317" i="8"/>
  <c r="B271" i="8"/>
  <c r="B211" i="8"/>
  <c r="B172" i="8"/>
  <c r="E3196" i="8" l="1"/>
  <c r="E3175" i="8"/>
  <c r="E3166" i="8"/>
  <c r="E3158" i="8"/>
  <c r="E3150" i="8"/>
  <c r="E3142" i="8"/>
  <c r="E3134" i="8"/>
  <c r="E3126" i="8"/>
  <c r="E3118" i="8"/>
  <c r="E3110" i="8"/>
  <c r="E3102" i="8"/>
  <c r="E3093" i="8"/>
  <c r="E3084" i="8"/>
  <c r="E3075" i="8"/>
  <c r="E3067" i="8"/>
  <c r="E3057" i="8"/>
  <c r="E3180" i="8"/>
  <c r="E3143" i="8"/>
  <c r="E3111" i="8"/>
  <c r="E3076" i="8"/>
  <c r="E3208" i="8"/>
  <c r="E3200" i="8"/>
  <c r="E3189" i="8"/>
  <c r="E3183" i="8"/>
  <c r="E3173" i="8"/>
  <c r="E3169" i="8"/>
  <c r="E3165" i="8"/>
  <c r="E3161" i="8"/>
  <c r="E3157" i="8"/>
  <c r="E3153" i="8"/>
  <c r="E3149" i="8"/>
  <c r="E3145" i="8"/>
  <c r="E3141" i="8"/>
  <c r="E3137" i="8"/>
  <c r="E3133" i="8"/>
  <c r="E3129" i="8"/>
  <c r="E3125" i="8"/>
  <c r="E3121" i="8"/>
  <c r="E3117" i="8"/>
  <c r="E3113" i="8"/>
  <c r="E3109" i="8"/>
  <c r="E3105" i="8"/>
  <c r="E3101" i="8"/>
  <c r="E3097" i="8"/>
  <c r="E3092" i="8"/>
  <c r="E3088" i="8"/>
  <c r="E3083" i="8"/>
  <c r="E3078" i="8"/>
  <c r="E3074" i="8"/>
  <c r="E3070" i="8"/>
  <c r="E3062" i="8"/>
  <c r="E3212" i="8"/>
  <c r="E3206" i="8"/>
  <c r="E3198" i="8"/>
  <c r="E3188" i="8"/>
  <c r="E3181" i="8"/>
  <c r="E3172" i="8"/>
  <c r="E3168" i="8"/>
  <c r="E3164" i="8"/>
  <c r="E3160" i="8"/>
  <c r="E3156" i="8"/>
  <c r="E3152" i="8"/>
  <c r="E3144" i="8"/>
  <c r="E3136" i="8"/>
  <c r="E3128" i="8"/>
  <c r="E3120" i="8"/>
  <c r="E3112" i="8"/>
  <c r="E3104" i="8"/>
  <c r="E3096" i="8"/>
  <c r="E3087" i="8"/>
  <c r="E3077" i="8"/>
  <c r="E3069" i="8"/>
  <c r="E3065" i="8"/>
  <c r="E3061" i="8"/>
  <c r="E3170" i="8"/>
  <c r="E3162" i="8"/>
  <c r="E3154" i="8"/>
  <c r="E3138" i="8"/>
  <c r="E3130" i="8"/>
  <c r="E3122" i="8"/>
  <c r="E3114" i="8"/>
  <c r="E3106" i="8"/>
  <c r="E3098" i="8"/>
  <c r="E3089" i="8"/>
  <c r="E3079" i="8"/>
  <c r="E3071" i="8"/>
  <c r="E3063" i="8"/>
  <c r="E3059" i="8"/>
  <c r="E3140" i="8"/>
  <c r="E3124" i="8"/>
  <c r="E3108" i="8"/>
  <c r="E3091" i="8"/>
  <c r="E3073" i="8"/>
  <c r="E3132" i="8"/>
  <c r="E3148" i="8"/>
  <c r="E3127" i="8"/>
  <c r="E3081" i="8"/>
  <c r="E3060" i="8"/>
  <c r="E3210" i="8"/>
  <c r="E3204" i="8"/>
  <c r="E3185" i="8"/>
  <c r="E3146" i="8"/>
  <c r="E3100" i="8"/>
  <c r="E3211" i="8"/>
  <c r="E3205" i="8"/>
  <c r="E3197" i="8"/>
  <c r="E3187" i="8"/>
  <c r="E3171" i="8"/>
  <c r="E3167" i="8"/>
  <c r="E3163" i="8"/>
  <c r="E3155" i="8"/>
  <c r="E3151" i="8"/>
  <c r="E3147" i="8"/>
  <c r="E3139" i="8"/>
  <c r="E3135" i="8"/>
  <c r="E3131" i="8"/>
  <c r="E3123" i="8"/>
  <c r="E3119" i="8"/>
  <c r="E3115" i="8"/>
  <c r="E3107" i="8"/>
  <c r="E3103" i="8"/>
  <c r="E3099" i="8"/>
  <c r="E3090" i="8"/>
  <c r="E3085" i="8"/>
  <c r="E3080" i="8"/>
  <c r="E3072" i="8"/>
  <c r="E3068" i="8"/>
  <c r="E3064" i="8"/>
  <c r="E3066" i="8"/>
  <c r="E3058" i="8"/>
  <c r="E3159" i="8"/>
  <c r="E3116" i="8"/>
  <c r="E3094" i="8"/>
  <c r="D3" i="7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D2" i="7"/>
  <c r="B2" i="7" s="1"/>
  <c r="F2" i="8"/>
  <c r="D2" i="8" s="1"/>
  <c r="D4" i="12" s="1"/>
  <c r="J10" i="15" l="1"/>
  <c r="J11" i="15"/>
  <c r="J12" i="15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E3056" i="8" l="1"/>
  <c r="E3055" i="8"/>
  <c r="E3054" i="8"/>
  <c r="E3053" i="8"/>
  <c r="E3052" i="8"/>
  <c r="E3051" i="8"/>
  <c r="E3049" i="8"/>
  <c r="E3048" i="8"/>
  <c r="E3047" i="8"/>
  <c r="E3046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6" i="8"/>
  <c r="E2905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4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5" i="8"/>
  <c r="E2654" i="8"/>
  <c r="E2653" i="8"/>
  <c r="E2651" i="8"/>
  <c r="E2650" i="8"/>
  <c r="E2649" i="8"/>
  <c r="E2648" i="8"/>
  <c r="E2647" i="8"/>
  <c r="E2646" i="8"/>
  <c r="E2645" i="8"/>
  <c r="E2644" i="8"/>
  <c r="E2643" i="8"/>
  <c r="E2642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2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<sst xmlns="http://schemas.openxmlformats.org/spreadsheetml/2006/main" count="14000" uniqueCount="7016">
  <si>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</si>
  <si>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</si>
  <si>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</si>
  <si>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</si>
  <si>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</si>
  <si>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</si>
  <si>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</si>
  <si>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</si>
  <si>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</si>
  <si>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</si>
  <si>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</si>
  <si>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</si>
  <si>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</si>
  <si>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</si>
  <si>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</si>
  <si>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</si>
  <si>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</si>
  <si>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</si>
  <si>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</si>
  <si>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</si>
  <si>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</si>
  <si>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</si>
  <si>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</si>
  <si>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</si>
  <si>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</si>
  <si>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</si>
  <si>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</si>
  <si>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</si>
  <si>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</si>
  <si>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</si>
  <si>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</si>
  <si>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</si>
  <si>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</si>
  <si>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</si>
  <si>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</si>
  <si>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</si>
  <si>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</si>
  <si>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</si>
  <si>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</si>
  <si>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</si>
  <si>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</si>
  <si>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</si>
  <si>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</si>
  <si>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</si>
  <si>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</si>
  <si>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</si>
  <si>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</si>
  <si>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</si>
  <si>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</si>
  <si>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</si>
  <si>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</si>
  <si>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</si>
  <si>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</si>
  <si>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</si>
  <si>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</si>
  <si>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</si>
  <si>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</si>
  <si>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</si>
  <si>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</si>
  <si>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</si>
  <si>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</si>
  <si>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</si>
  <si>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</si>
  <si>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</si>
  <si>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</si>
  <si>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</si>
  <si>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</si>
  <si>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</si>
  <si>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</si>
  <si>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</si>
  <si>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</si>
  <si>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</si>
  <si>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</si>
  <si>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</si>
  <si>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</si>
  <si>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</si>
  <si>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</si>
  <si>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</si>
  <si>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</si>
  <si>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</si>
  <si>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</si>
  <si>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</si>
  <si>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</si>
  <si>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</si>
  <si>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</si>
  <si>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</si>
  <si>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</si>
  <si>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</si>
  <si>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</si>
  <si>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</si>
  <si>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</si>
  <si>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</si>
  <si>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</si>
  <si>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</si>
  <si>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</si>
  <si>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</si>
  <si>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</si>
  <si>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</si>
  <si>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</si>
  <si>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</si>
  <si>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</si>
  <si>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</si>
  <si>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</si>
  <si>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</si>
  <si>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</si>
  <si>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</si>
  <si>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</si>
  <si>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</si>
  <si>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</si>
  <si>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</si>
  <si>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</si>
  <si>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</si>
  <si>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</si>
  <si>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</si>
  <si>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</si>
  <si>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</si>
  <si>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</si>
  <si>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</si>
  <si>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</si>
  <si>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</si>
  <si>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</si>
  <si>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</si>
  <si>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</si>
  <si>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</si>
  <si>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</si>
  <si>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</si>
  <si>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</si>
  <si>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</si>
  <si>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</si>
  <si>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</si>
  <si>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</si>
  <si>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</si>
  <si>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</si>
  <si>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</si>
  <si>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</si>
  <si>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</si>
  <si>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</si>
  <si>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</si>
  <si>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</si>
  <si>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</si>
  <si>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</si>
  <si>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</si>
  <si>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</si>
  <si>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</si>
  <si>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</si>
  <si>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</si>
  <si>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</si>
  <si>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</si>
  <si>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</si>
  <si>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</si>
  <si>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</si>
  <si>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</si>
  <si>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</si>
  <si>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隨軍茶、荻、掃條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</si>
  <si>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</si>
  <si>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</si>
  <si>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</si>
  <si>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</si>
  <si>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</si>
  <si>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</si>
  <si>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</si>
  <si>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</si>
  <si>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</si>
  <si>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</si>
  <si>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</si>
  <si>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</si>
  <si>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</si>
  <si>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</si>
  <si>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</si>
  <si>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</si>
  <si>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</si>
  <si>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</si>
  <si>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</si>
  <si>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</si>
  <si>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</si>
  <si>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</si>
  <si>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</si>
  <si>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</si>
  <si>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</si>
  <si>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</si>
  <si>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</si>
  <si>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</si>
  <si>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</si>
  <si>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</si>
  <si>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</si>
  <si>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</si>
  <si>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</si>
  <si>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</si>
  <si>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</si>
  <si>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</si>
  <si>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</si>
  <si>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</si>
  <si>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</si>
  <si>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</si>
  <si>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</si>
  <si>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</si>
  <si>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</si>
  <si>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</si>
  <si>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</si>
  <si>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</si>
  <si>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</si>
  <si>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</si>
  <si>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</si>
  <si>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</si>
  <si>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</si>
  <si>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</si>
  <si>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</si>
  <si>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</si>
  <si>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</si>
  <si>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</si>
  <si>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</si>
  <si>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</si>
  <si>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</si>
  <si>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</si>
  <si>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</si>
  <si>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</si>
  <si>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</si>
  <si>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</si>
  <si>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</si>
  <si>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</si>
  <si>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</si>
  <si>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</si>
  <si>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</si>
  <si>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</si>
  <si>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</si>
  <si>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</si>
  <si>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</si>
  <si>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</si>
  <si>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</si>
  <si>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</si>
  <si>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</si>
  <si>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</si>
  <si>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</si>
  <si>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琉球莢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</si>
  <si>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</si>
  <si>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</si>
  <si>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</si>
  <si>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</si>
  <si>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</si>
  <si>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</si>
  <si>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</si>
  <si>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</si>
  <si>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</si>
  <si>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</si>
  <si>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</si>
  <si>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</si>
  <si>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</si>
  <si>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</si>
  <si>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</si>
  <si>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</si>
  <si>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</si>
  <si>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</si>
  <si>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</si>
  <si>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</si>
  <si>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</si>
  <si>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</si>
  <si>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</si>
  <si>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</si>
  <si>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</si>
  <si>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</si>
  <si>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</si>
  <si>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</si>
  <si>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</si>
  <si>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</si>
  <si>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</si>
  <si>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</si>
  <si>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</si>
  <si>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</si>
  <si>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</si>
  <si>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</si>
  <si>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</si>
  <si>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</si>
  <si>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</si>
  <si>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</si>
  <si>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</si>
  <si>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</si>
  <si>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</si>
  <si>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</si>
  <si>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</si>
  <si>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</si>
  <si>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</si>
  <si>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</si>
  <si>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</si>
  <si>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</si>
  <si>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</si>
  <si>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</si>
  <si>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</si>
  <si>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</si>
  <si>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</si>
  <si>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</si>
  <si>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</si>
  <si>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</si>
  <si>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</si>
  <si>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</si>
  <si>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</si>
  <si>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</si>
  <si>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</si>
  <si>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</si>
  <si>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</si>
  <si>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</si>
  <si>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</si>
  <si>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</si>
  <si>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</si>
  <si>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</si>
  <si>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</si>
  <si>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</si>
  <si>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</si>
  <si>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</si>
  <si>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</si>
  <si>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</si>
  <si>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</si>
  <si>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</si>
  <si>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</si>
  <si>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</si>
  <si>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</si>
  <si>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</si>
  <si>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</si>
  <si>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</si>
  <si>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</si>
  <si>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</si>
  <si>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</si>
  <si>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</si>
  <si>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</si>
  <si>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</si>
  <si>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</si>
  <si>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</si>
  <si>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</si>
  <si>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</si>
  <si>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</si>
  <si>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</si>
  <si>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</si>
  <si>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</si>
  <si>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</si>
  <si>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</si>
  <si>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</si>
  <si>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</si>
  <si>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</si>
  <si>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</si>
  <si>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</si>
  <si>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</si>
  <si>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</si>
  <si>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</si>
  <si>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</si>
  <si>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</si>
  <si>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</si>
  <si>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</si>
  <si>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</si>
  <si>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</si>
  <si>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</si>
  <si>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</si>
  <si>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</si>
  <si>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</si>
  <si>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</si>
  <si>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</si>
  <si>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</si>
  <si>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</si>
  <si>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</si>
  <si>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</si>
  <si>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</si>
  <si>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</si>
  <si>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</si>
  <si>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</si>
  <si>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</si>
  <si>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</si>
  <si>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</si>
  <si>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</si>
  <si>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</si>
  <si>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</si>
  <si>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</si>
  <si>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</si>
  <si>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</si>
  <si>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</si>
  <si>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</si>
  <si>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</si>
  <si>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</si>
  <si>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</si>
  <si>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</si>
  <si>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</si>
  <si>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</si>
  <si>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</si>
  <si>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</si>
  <si>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</si>
  <si>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</si>
  <si>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</si>
  <si>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</si>
  <si>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</si>
  <si>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</si>
  <si>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</si>
  <si>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</si>
  <si>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</si>
  <si>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</si>
  <si>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</si>
  <si>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</si>
  <si>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</si>
  <si>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</si>
  <si>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</si>
  <si>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</si>
  <si>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</si>
  <si>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</si>
  <si>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</si>
  <si>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</si>
  <si>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</si>
  <si>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</si>
  <si>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</si>
  <si>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</si>
  <si>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</si>
  <si>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</si>
  <si>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</si>
  <si>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</si>
  <si>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</si>
  <si>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</si>
  <si>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</si>
  <si>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</si>
  <si>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</si>
  <si>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</si>
  <si>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</si>
  <si>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</si>
  <si>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</si>
  <si>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</si>
  <si>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</si>
  <si>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</si>
  <si>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</si>
  <si>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</si>
  <si>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</si>
  <si>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</si>
  <si>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</si>
  <si>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</si>
  <si>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</si>
  <si>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</si>
  <si>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</si>
  <si>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</si>
  <si>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</si>
  <si>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</si>
  <si>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</si>
  <si>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</si>
  <si>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</si>
  <si>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</si>
  <si>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</si>
  <si>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</si>
  <si>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</si>
  <si>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</si>
  <si>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</si>
  <si>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</si>
  <si>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</si>
  <si>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</si>
  <si>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</si>
  <si>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</si>
  <si>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</si>
  <si>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</si>
  <si>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</si>
  <si>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</si>
  <si>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</si>
  <si>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</si>
  <si>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</si>
  <si>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</si>
  <si>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</si>
  <si>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</si>
  <si>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</si>
  <si>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</si>
  <si>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</si>
  <si>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</si>
  <si>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</si>
  <si>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</si>
  <si>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</si>
  <si>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</si>
  <si>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</si>
  <si>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</si>
  <si>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</si>
  <si>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</si>
  <si>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</si>
  <si>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</si>
  <si>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</si>
  <si>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</si>
  <si>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</si>
  <si>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</si>
  <si>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</si>
  <si>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</si>
  <si>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</si>
  <si>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</si>
  <si>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</si>
  <si>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</si>
  <si>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</si>
  <si>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</si>
  <si>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</si>
  <si>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紫葉薯、台農63號甘藷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</si>
  <si>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</si>
  <si>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</si>
  <si>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</si>
  <si>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</si>
  <si>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</si>
  <si>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</si>
  <si>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</si>
  <si>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</si>
  <si>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</si>
  <si>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</si>
  <si>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</si>
  <si>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</si>
  <si>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</si>
  <si>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</si>
  <si>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</si>
  <si>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</si>
  <si>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</si>
  <si>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</si>
  <si>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</si>
  <si>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</si>
  <si>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</si>
  <si>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</si>
  <si>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</si>
  <si>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</si>
  <si>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</si>
  <si>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</si>
  <si>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</si>
  <si>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</si>
  <si>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</si>
  <si>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</si>
  <si>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</si>
  <si>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</si>
  <si>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</si>
  <si>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</si>
  <si>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</si>
  <si>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</si>
  <si>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</si>
  <si>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</si>
  <si>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</si>
  <si>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</si>
  <si>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</si>
  <si>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</si>
  <si>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</si>
  <si>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</si>
  <si>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</si>
  <si>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</si>
  <si>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</si>
  <si>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</si>
  <si>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</si>
  <si>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</si>
  <si>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</si>
  <si>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</si>
  <si>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</si>
  <si>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</si>
  <si>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</si>
  <si>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</si>
  <si>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</si>
  <si>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</si>
  <si>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</si>
  <si>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</si>
  <si>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</si>
  <si>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</si>
  <si>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</si>
  <si>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</si>
  <si>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</si>
  <si>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</si>
  <si>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</si>
  <si>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</si>
  <si>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</si>
  <si>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</si>
  <si>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</si>
  <si>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</si>
  <si>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</si>
  <si>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</si>
  <si>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</si>
  <si>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</si>
  <si>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</si>
  <si>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</si>
  <si>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</si>
  <si>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</si>
  <si>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</si>
  <si>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</si>
  <si>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</si>
  <si>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</si>
  <si>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</si>
  <si>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</si>
  <si>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</si>
  <si>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</si>
  <si>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</si>
  <si>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</si>
  <si>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</si>
  <si>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</si>
  <si>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</si>
  <si>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</si>
  <si>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</si>
  <si>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</si>
  <si>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</si>
  <si>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</si>
  <si>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</si>
  <si>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</si>
  <si>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</si>
  <si>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</si>
  <si>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</si>
  <si>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</si>
  <si>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</si>
  <si>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</si>
  <si>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</si>
  <si>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</si>
  <si>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</si>
  <si>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</si>
  <si>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</si>
  <si>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</si>
  <si>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</si>
  <si>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</si>
  <si>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</si>
  <si>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</si>
  <si>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</si>
  <si>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</si>
  <si>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</si>
  <si>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</si>
  <si>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</si>
  <si>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</si>
  <si>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</si>
  <si>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</si>
  <si>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</si>
  <si>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</si>
  <si>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</si>
  <si>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</si>
  <si>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</si>
  <si>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</si>
  <si>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</si>
  <si>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</si>
  <si>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</si>
  <si>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</si>
  <si>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</si>
  <si>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</si>
  <si>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</si>
  <si>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</si>
  <si>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</si>
  <si>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</si>
  <si>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</si>
  <si>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</si>
  <si>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</si>
  <si>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</si>
  <si>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</si>
  <si>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</si>
  <si>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</si>
  <si>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</si>
  <si>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</si>
  <si>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</si>
  <si>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</si>
  <si>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</si>
  <si>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</si>
  <si>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</si>
  <si>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</si>
  <si>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</si>
  <si>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</si>
  <si>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</si>
  <si>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</si>
  <si>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</si>
  <si>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</si>
  <si>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</si>
  <si>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</si>
  <si>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</si>
  <si>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</si>
  <si>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</si>
  <si>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</si>
  <si>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</si>
  <si>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</si>
  <si>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</si>
  <si>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</si>
  <si>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</si>
  <si>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</si>
  <si>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</si>
  <si>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</si>
  <si>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</si>
  <si>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</si>
  <si>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</si>
  <si>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</si>
  <si>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</si>
  <si>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</si>
  <si>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</si>
  <si>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</si>
  <si>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</si>
  <si>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</si>
  <si>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</si>
  <si>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</si>
  <si>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</si>
  <si>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</si>
  <si>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</si>
  <si>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</si>
  <si>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</si>
  <si>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</si>
  <si>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</si>
  <si>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</si>
  <si>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</si>
  <si>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</si>
  <si>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</si>
  <si>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</si>
  <si>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</si>
  <si>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</si>
  <si>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</si>
  <si>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</si>
  <si>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</si>
  <si>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</si>
  <si>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</si>
  <si>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</si>
  <si>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</si>
  <si>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</si>
  <si>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</si>
  <si>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</si>
  <si>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</si>
  <si>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</si>
  <si>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</si>
  <si>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</si>
  <si>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</si>
  <si>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</si>
  <si>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</si>
  <si>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</si>
  <si>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</si>
  <si>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</si>
  <si>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</si>
  <si>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</si>
  <si>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</si>
  <si>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</si>
  <si>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</si>
  <si>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</si>
  <si>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</si>
  <si>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</si>
  <si>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</si>
  <si>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</si>
  <si>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</si>
  <si>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</si>
  <si>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</si>
  <si>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</si>
  <si>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</si>
  <si>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</si>
  <si>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</si>
  <si>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</si>
  <si>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</si>
  <si>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</si>
  <si>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</si>
  <si>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</si>
  <si>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</si>
  <si>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</si>
  <si>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</si>
  <si>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</si>
  <si>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</si>
  <si>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</si>
  <si>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</si>
  <si>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</si>
  <si>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</si>
  <si>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</si>
  <si>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</si>
  <si>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</si>
  <si>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</si>
  <si>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</si>
  <si>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銳頭瓶爾小草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</si>
  <si>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</si>
  <si>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</si>
  <si>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</si>
  <si>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</si>
  <si>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</si>
  <si>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</si>
  <si>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</si>
  <si>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</si>
  <si>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</si>
  <si>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</si>
  <si>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</si>
  <si>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</si>
  <si>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</si>
  <si>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</si>
  <si>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</si>
  <si>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</si>
  <si>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</si>
  <si>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</si>
  <si>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</si>
  <si>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</si>
  <si>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</si>
  <si>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</si>
  <si>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</si>
  <si>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</si>
  <si>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</si>
  <si>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</si>
  <si>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</si>
  <si>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</si>
  <si>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</si>
  <si>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</si>
  <si>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</si>
  <si>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</si>
  <si>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</si>
  <si>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</si>
  <si>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</si>
  <si>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</si>
  <si>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</si>
  <si>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</si>
  <si>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</si>
  <si>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</si>
  <si>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</si>
  <si>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</si>
  <si>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</si>
  <si>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</si>
  <si>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</si>
  <si>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</si>
  <si>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</si>
  <si>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</si>
  <si>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</si>
  <si>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</si>
  <si>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</si>
  <si>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</si>
  <si>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</si>
  <si>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</si>
  <si>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</si>
  <si>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</si>
  <si>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</si>
  <si>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</si>
  <si>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</si>
  <si>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</si>
  <si>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</si>
  <si>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</si>
  <si>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</si>
  <si>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</si>
  <si>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</si>
  <si>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</si>
  <si>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</si>
  <si>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</si>
  <si>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</si>
  <si>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</si>
  <si>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</si>
  <si>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</si>
  <si>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</si>
  <si>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</si>
  <si>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</si>
  <si>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</si>
  <si>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</si>
  <si>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</si>
  <si>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</si>
  <si>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</si>
  <si>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</si>
  <si>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</si>
  <si>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</si>
  <si>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</si>
  <si>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</si>
  <si>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</si>
  <si>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</si>
  <si>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</si>
  <si>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</si>
  <si>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</si>
  <si>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</si>
  <si>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</si>
  <si>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</si>
  <si>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</si>
  <si>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</si>
  <si>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</si>
  <si>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</si>
  <si>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</si>
  <si>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</si>
  <si>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</si>
  <si>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</si>
  <si>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</si>
  <si>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</si>
  <si>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</si>
  <si>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</si>
  <si>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</si>
  <si>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</si>
  <si>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</si>
  <si>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</si>
  <si>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</si>
  <si>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</si>
  <si>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</si>
  <si>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</si>
  <si>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</si>
  <si>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</si>
  <si>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</si>
  <si>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</si>
  <si>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</si>
  <si>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</si>
  <si>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</si>
  <si>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</si>
  <si>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</si>
  <si>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</si>
  <si>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</si>
  <si>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</si>
  <si>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</si>
  <si>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</si>
  <si>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</si>
  <si>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</si>
  <si>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</si>
  <si>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</si>
  <si>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</si>
  <si>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</si>
  <si>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</si>
  <si>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</si>
  <si>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</si>
  <si>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</si>
  <si>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</si>
  <si>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</si>
  <si>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</si>
  <si>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</si>
  <si>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</si>
  <si>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</si>
  <si>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</si>
  <si>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</si>
  <si>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</si>
  <si>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</si>
  <si>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</si>
  <si>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</si>
  <si>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</si>
  <si>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</si>
  <si>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</si>
  <si>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</si>
  <si>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</si>
  <si>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</si>
  <si>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</si>
  <si>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</si>
  <si>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</si>
  <si>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</si>
  <si>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</si>
  <si>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</si>
  <si>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</si>
  <si>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</si>
  <si>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</si>
  <si>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</si>
  <si>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</si>
  <si>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</si>
  <si>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</si>
  <si>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</si>
  <si>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</si>
  <si>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</si>
  <si>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</si>
  <si>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</si>
  <si>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</si>
  <si>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</si>
  <si>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</si>
  <si>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</si>
  <si>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</si>
  <si>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</si>
  <si>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</si>
  <si>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</si>
  <si>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</si>
  <si>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</si>
  <si>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</si>
  <si>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</si>
  <si>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</si>
  <si>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</si>
  <si>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</si>
  <si>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</si>
  <si>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</si>
  <si>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</si>
  <si>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</si>
  <si>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</si>
  <si>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</si>
  <si>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</si>
  <si>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</si>
  <si>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</si>
  <si>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</si>
  <si>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</si>
  <si>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</si>
  <si>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</si>
  <si>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</si>
  <si>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</si>
  <si>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</si>
  <si>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</si>
  <si>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</si>
  <si>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</si>
  <si>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</si>
  <si>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</si>
  <si>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</si>
  <si>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</si>
  <si>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</si>
  <si>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</si>
  <si>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</si>
  <si>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</si>
  <si>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</si>
  <si>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</si>
  <si>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</si>
  <si>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</si>
  <si>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</si>
  <si>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</si>
  <si>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</si>
  <si>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</si>
  <si>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</si>
  <si>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</si>
  <si>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</si>
  <si>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</si>
  <si>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</si>
  <si>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</si>
  <si>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</si>
  <si>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</si>
  <si>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</si>
  <si>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</si>
  <si>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</si>
  <si>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</si>
  <si>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</si>
  <si>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</si>
  <si>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</si>
  <si>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</si>
  <si>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</si>
  <si>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</si>
  <si>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</si>
  <si>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</si>
  <si>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</si>
  <si>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</si>
  <si>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</si>
  <si>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</si>
  <si>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</si>
  <si>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</si>
  <si>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</si>
  <si>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</si>
  <si>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</si>
  <si>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</si>
  <si>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</si>
  <si>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</si>
  <si>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</si>
  <si>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</si>
  <si>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</si>
  <si>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</si>
  <si>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</si>
  <si>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</si>
  <si>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</si>
  <si>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</si>
  <si>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</si>
  <si>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</si>
  <si>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</si>
  <si>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</si>
  <si>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</si>
  <si>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</si>
  <si>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</si>
  <si>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</si>
  <si>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</si>
  <si>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</si>
  <si>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</si>
  <si>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</si>
  <si>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</si>
  <si>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</si>
  <si>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</si>
  <si>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</si>
  <si>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</si>
  <si>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</si>
  <si>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</si>
  <si>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</si>
  <si>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</si>
  <si>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</si>
  <si>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</si>
  <si>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</si>
  <si>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</si>
  <si>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</si>
  <si>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</si>
  <si>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</si>
  <si>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</si>
  <si>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</si>
  <si>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</si>
  <si>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</si>
  <si>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</si>
  <si>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</si>
  <si>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</si>
  <si>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</si>
  <si>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</si>
  <si>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</si>
  <si>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</si>
  <si>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</si>
  <si>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</si>
  <si>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</si>
  <si>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</si>
  <si>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</si>
  <si>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</si>
  <si>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</si>
  <si>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</si>
  <si>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</si>
  <si>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</si>
  <si>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</si>
  <si>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</si>
  <si>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</si>
  <si>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</si>
  <si>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</si>
  <si>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</si>
  <si>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</si>
  <si>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</si>
  <si>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</si>
  <si>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</si>
  <si>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</si>
  <si>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</si>
  <si>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</si>
  <si>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</si>
  <si>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</si>
  <si>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</si>
  <si>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</si>
  <si>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</si>
  <si>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</si>
  <si>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</si>
  <si>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</si>
  <si>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</si>
  <si>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</si>
  <si>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</si>
  <si>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</si>
  <si>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</si>
  <si>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</si>
  <si>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</si>
  <si>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</si>
  <si>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</si>
  <si>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</si>
  <si>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</si>
  <si>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</si>
  <si>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</si>
  <si>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</si>
  <si>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</si>
  <si>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</si>
  <si>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</si>
  <si>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</si>
  <si>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</si>
  <si>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</si>
  <si>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</si>
  <si>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</si>
  <si>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</si>
  <si>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</si>
  <si>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</si>
  <si>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</si>
  <si>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</si>
  <si>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</si>
  <si>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</si>
  <si>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</si>
  <si>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</si>
  <si>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</si>
  <si>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</si>
  <si>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</si>
  <si>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</si>
  <si>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</si>
  <si>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</si>
  <si>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</si>
  <si>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</si>
  <si>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</si>
  <si>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</si>
  <si>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</si>
  <si>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</si>
  <si>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</si>
  <si>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</si>
  <si>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</si>
  <si>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</si>
  <si>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</si>
  <si>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</si>
  <si>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</si>
  <si>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</si>
  <si>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</si>
  <si>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</si>
  <si>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</si>
  <si>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</si>
  <si>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</si>
  <si>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</si>
  <si>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</si>
  <si>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</si>
  <si>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</si>
  <si>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</si>
  <si>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</si>
  <si>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</si>
  <si>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</si>
  <si>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</si>
  <si>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</si>
  <si>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</si>
  <si>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</si>
  <si>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</si>
  <si>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</si>
  <si>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</si>
  <si>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</si>
  <si>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</si>
  <si>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</si>
  <si>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</si>
  <si>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</si>
  <si>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</si>
  <si>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</si>
  <si>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</si>
  <si>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</si>
  <si>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</si>
  <si>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</si>
  <si>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</si>
  <si>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</si>
  <si>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</si>
  <si>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</si>
  <si>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</si>
  <si>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</si>
  <si>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</si>
  <si>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</si>
  <si>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</si>
  <si>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</si>
  <si>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</si>
  <si>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</si>
  <si>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</si>
  <si>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</si>
  <si>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</si>
  <si>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</si>
  <si>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</si>
  <si>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</si>
  <si>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</si>
  <si>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</si>
  <si>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</si>
  <si>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</si>
  <si>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</si>
  <si>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</si>
  <si>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</si>
  <si>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</si>
  <si>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</si>
  <si>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</si>
  <si>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</si>
  <si>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</si>
  <si>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</si>
  <si>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</si>
  <si>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</si>
  <si>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</si>
  <si>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</si>
  <si>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</si>
  <si>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</si>
  <si>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</si>
  <si>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</si>
  <si>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</si>
  <si>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</si>
  <si>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</si>
  <si>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</si>
  <si>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</si>
  <si>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</si>
  <si>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</si>
  <si>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</si>
  <si>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</si>
  <si>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</si>
  <si>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</si>
  <si>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</si>
  <si>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</si>
  <si>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</si>
  <si>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</si>
  <si>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</si>
  <si>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</si>
  <si>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</si>
  <si>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</si>
  <si>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</si>
  <si>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</si>
  <si>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</si>
  <si>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</si>
  <si>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</si>
  <si>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</si>
  <si>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</si>
  <si>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</si>
  <si>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</si>
  <si>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</si>
  <si>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</si>
  <si>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</si>
  <si>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</si>
  <si>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</si>
  <si>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</si>
  <si>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</si>
  <si>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</si>
  <si>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</si>
  <si>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</si>
  <si>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</si>
  <si>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</si>
  <si>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</si>
  <si>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</si>
  <si>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</si>
  <si>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</si>
  <si>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</si>
  <si>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</si>
  <si>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</si>
  <si>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</si>
  <si>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</si>
  <si>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</si>
  <si>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</si>
  <si>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</si>
  <si>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</si>
  <si>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</si>
  <si>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</si>
  <si>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</si>
  <si>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</si>
  <si>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</si>
  <si>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</si>
  <si>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</si>
  <si>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</si>
  <si>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</si>
  <si>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</si>
  <si>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</si>
  <si>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</si>
  <si>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</si>
  <si>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</si>
  <si>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</si>
  <si>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</si>
  <si>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</si>
  <si>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</si>
  <si>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</si>
  <si>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</si>
  <si>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</si>
  <si>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</si>
  <si>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</si>
  <si>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</si>
  <si>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</si>
  <si>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</si>
  <si>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</si>
  <si>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</si>
  <si>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</si>
  <si>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</si>
  <si>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</si>
  <si>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</si>
  <si>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</si>
  <si>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</si>
  <si>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</si>
  <si>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</si>
  <si>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</si>
  <si>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</si>
  <si>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</si>
  <si>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</si>
  <si>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</si>
  <si>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</si>
  <si>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</si>
  <si>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</si>
  <si>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</si>
  <si>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</si>
  <si>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</si>
  <si>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</si>
  <si>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</si>
  <si>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</si>
  <si>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</si>
  <si>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</si>
  <si>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</si>
  <si>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</si>
  <si>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</si>
  <si>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</si>
  <si>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</si>
  <si>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</si>
  <si>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</si>
  <si>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</si>
  <si>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</si>
  <si>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</si>
  <si>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</si>
  <si>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</si>
  <si>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</si>
  <si>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</si>
  <si>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</si>
  <si>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</si>
  <si>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</si>
  <si>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</si>
  <si>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</si>
  <si>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</si>
  <si>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</si>
  <si>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</si>
  <si>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</si>
  <si>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</si>
  <si>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</si>
  <si>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</si>
  <si>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</si>
  <si>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</si>
  <si>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</si>
  <si>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</si>
  <si>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</si>
  <si>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</si>
  <si>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</si>
  <si>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</si>
  <si>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</si>
  <si>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</si>
  <si>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</si>
  <si>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</si>
  <si>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</si>
  <si>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</si>
  <si>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</si>
  <si>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</si>
  <si>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</si>
  <si>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</si>
  <si>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</si>
  <si>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</si>
  <si>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</si>
  <si>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</si>
  <si>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</si>
  <si>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</si>
  <si>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</si>
  <si>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</si>
  <si>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</si>
  <si>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</si>
  <si>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</si>
  <si>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</si>
  <si>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</si>
  <si>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</si>
  <si>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</si>
  <si>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</si>
  <si>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</si>
  <si>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</si>
  <si>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</si>
  <si>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</si>
  <si>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</si>
  <si>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</si>
  <si>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</si>
  <si>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</si>
  <si>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</si>
  <si>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</si>
  <si>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</si>
  <si>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</si>
  <si>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</si>
  <si>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</si>
  <si>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</si>
  <si>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</si>
  <si>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</si>
  <si>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</si>
  <si>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</si>
  <si>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</si>
  <si>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</si>
  <si>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</si>
  <si>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</si>
  <si>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</si>
  <si>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</si>
  <si>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</si>
  <si>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</si>
  <si>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</si>
  <si>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</si>
  <si>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</si>
  <si>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</si>
  <si>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</si>
  <si>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</si>
  <si>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</si>
  <si>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</si>
  <si>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</si>
  <si>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</si>
  <si>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</si>
  <si>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</si>
  <si>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</si>
  <si>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</si>
  <si>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</si>
  <si>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</si>
  <si>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</si>
  <si>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</si>
  <si>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</si>
  <si>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</si>
  <si>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</si>
  <si>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</si>
  <si>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</si>
  <si>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</si>
  <si>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</si>
  <si>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</si>
  <si>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</si>
  <si>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</si>
  <si>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</si>
  <si>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</si>
  <si>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</si>
  <si>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</si>
  <si>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</si>
  <si>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</si>
  <si>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</si>
  <si>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</si>
  <si>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</si>
  <si>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</si>
  <si>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</si>
  <si>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</si>
  <si>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</si>
  <si>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</si>
  <si>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</si>
  <si>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</si>
  <si>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</si>
  <si>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</si>
  <si>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</si>
  <si>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</si>
  <si>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</si>
  <si>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</si>
  <si>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</si>
  <si>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</si>
  <si>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</si>
  <si>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</si>
  <si>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</si>
  <si>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</si>
  <si>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</si>
  <si>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</si>
  <si>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</si>
  <si>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</si>
  <si>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</si>
  <si>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</si>
  <si>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</si>
  <si>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</si>
  <si>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</si>
  <si>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</si>
  <si>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</si>
  <si>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</si>
  <si>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</si>
  <si>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</si>
  <si>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</si>
  <si>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</si>
  <si>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</si>
  <si>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</si>
  <si>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</si>
  <si>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</si>
  <si>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</si>
  <si>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</si>
  <si>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</si>
  <si>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</si>
  <si>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</si>
  <si>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</si>
  <si>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</si>
  <si>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</si>
  <si>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</si>
  <si>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</si>
  <si>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</si>
  <si>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</si>
  <si>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</si>
  <si>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</si>
  <si>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</si>
  <si>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</si>
  <si>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</si>
  <si>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</si>
  <si>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</si>
  <si>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</si>
  <si>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</si>
  <si>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</si>
  <si>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</si>
  <si>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</si>
  <si>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</si>
  <si>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</si>
  <si>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</si>
  <si>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</si>
  <si>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</si>
  <si>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</si>
  <si>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</si>
  <si>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</si>
  <si>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</si>
  <si>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</si>
  <si>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</si>
  <si>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</si>
  <si>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</si>
  <si>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</si>
  <si>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</si>
  <si>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</si>
  <si>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</si>
  <si>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</si>
  <si>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</si>
  <si>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</si>
  <si>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</si>
  <si>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</si>
  <si>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</si>
  <si>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</si>
  <si>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</si>
  <si>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</si>
  <si>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</si>
  <si>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</si>
  <si>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</si>
  <si>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</si>
  <si>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</si>
  <si>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</si>
  <si>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</si>
  <si>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</si>
  <si>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</si>
  <si>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</si>
  <si>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</si>
  <si>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</si>
  <si>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</si>
  <si>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</si>
  <si>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</si>
  <si>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</si>
  <si>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</si>
  <si>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</si>
  <si>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</si>
  <si>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</si>
  <si>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</si>
  <si>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</si>
  <si>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</si>
  <si>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</si>
  <si>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</si>
  <si>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</si>
  <si>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</si>
  <si>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</si>
  <si>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</si>
  <si>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</si>
  <si>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</si>
  <si>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</si>
  <si>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</si>
  <si>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</si>
  <si>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</si>
  <si>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</si>
  <si>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</si>
  <si>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</si>
  <si>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</si>
  <si>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</si>
  <si>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</si>
  <si>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</si>
  <si>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</si>
  <si>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</si>
  <si>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</si>
  <si>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</si>
  <si>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</si>
  <si>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</si>
  <si>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</si>
  <si>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</si>
  <si>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</si>
  <si>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</si>
  <si>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</si>
  <si>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</si>
  <si>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</si>
  <si>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</si>
  <si>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</si>
  <si>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</si>
  <si>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</si>
  <si>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</si>
  <si>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</si>
  <si>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</si>
  <si>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</si>
  <si>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</si>
  <si>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</si>
  <si>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</si>
  <si>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</si>
  <si>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</si>
  <si>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</si>
  <si>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</si>
  <si>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</si>
  <si>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</si>
  <si>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</si>
  <si>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</si>
  <si>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</si>
  <si>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</si>
  <si>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</si>
  <si>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</si>
  <si>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</si>
  <si>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</si>
  <si>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</si>
  <si>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</si>
  <si>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</si>
  <si>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</si>
  <si>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</si>
  <si>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</si>
  <si>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</si>
  <si>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</si>
  <si>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</si>
  <si>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</si>
  <si>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</si>
  <si>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</si>
  <si>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</si>
  <si>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</si>
  <si>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</si>
  <si>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</si>
  <si>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</si>
  <si>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</si>
  <si>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</si>
  <si>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</si>
  <si>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</si>
  <si>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</si>
  <si>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</si>
  <si>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</si>
  <si>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</si>
  <si>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</si>
  <si>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</si>
  <si>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</si>
  <si>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</si>
  <si>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</si>
  <si>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</si>
  <si>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</si>
  <si>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</si>
  <si>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</si>
  <si>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</si>
  <si>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</si>
  <si>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</si>
  <si>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</si>
  <si>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</si>
  <si>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</si>
  <si>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</si>
  <si>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</si>
  <si>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</si>
  <si>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</si>
  <si>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</si>
  <si>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</si>
  <si>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</si>
  <si>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</si>
  <si>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</si>
  <si>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</si>
  <si>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</si>
  <si>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</si>
  <si>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</si>
  <si>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</si>
  <si>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</si>
  <si>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</si>
  <si>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</si>
  <si>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</si>
  <si>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</si>
  <si>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</si>
  <si>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</si>
  <si>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</si>
  <si>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</si>
  <si>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</si>
  <si>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</si>
  <si>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</si>
  <si>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</si>
  <si>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</si>
  <si>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</si>
  <si>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</si>
  <si>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</si>
  <si>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</si>
  <si>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</si>
  <si>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</si>
  <si>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</si>
  <si>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</si>
  <si>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</si>
  <si>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</si>
  <si>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</si>
  <si>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</si>
  <si>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</si>
  <si>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</si>
  <si>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</si>
  <si>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</si>
  <si>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</si>
  <si>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</si>
  <si>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</si>
  <si>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</si>
  <si>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</si>
  <si>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</si>
  <si>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</si>
  <si>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</si>
  <si>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</si>
  <si>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</si>
  <si>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</si>
  <si>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</si>
  <si>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</si>
  <si>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</si>
  <si>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</si>
  <si>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</si>
  <si>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</si>
  <si>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</si>
  <si>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</si>
  <si>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</si>
  <si>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</si>
  <si>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</si>
  <si>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</si>
  <si>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</si>
  <si>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</si>
  <si>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</si>
  <si>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</si>
  <si>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</si>
  <si>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</si>
  <si>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</si>
  <si>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</si>
  <si>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</si>
  <si>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</si>
  <si>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</si>
  <si>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</si>
  <si>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</si>
  <si>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</si>
  <si>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</si>
  <si>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</si>
  <si>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</si>
  <si>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</si>
  <si>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</si>
  <si>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</si>
  <si>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</si>
  <si>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</si>
  <si>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</si>
  <si>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</si>
  <si>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</si>
  <si>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</si>
  <si>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</si>
  <si>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</si>
  <si>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</si>
  <si>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</si>
  <si>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</si>
  <si>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</si>
  <si>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</si>
  <si>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</si>
  <si>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</si>
  <si>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</si>
  <si>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</si>
  <si>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</si>
  <si>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</si>
  <si>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</si>
  <si>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</si>
  <si>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</si>
  <si>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</si>
  <si>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</si>
  <si>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</si>
  <si>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</si>
  <si>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</si>
  <si>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</si>
  <si>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</si>
  <si>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</si>
  <si>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</si>
  <si>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</si>
  <si>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</si>
  <si>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</si>
  <si>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</si>
  <si>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</si>
  <si>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</si>
  <si>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</si>
  <si>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</si>
  <si>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</si>
  <si>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</si>
  <si>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</si>
  <si>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</si>
  <si>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</si>
  <si>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</si>
  <si>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</si>
  <si>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</si>
  <si>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</si>
  <si>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</si>
  <si>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</si>
  <si>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</si>
  <si>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</si>
  <si>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</si>
  <si>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</si>
  <si>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</si>
  <si>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</si>
  <si>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</si>
  <si>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</si>
  <si>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</si>
  <si>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</si>
  <si>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</si>
  <si>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</si>
  <si>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</si>
  <si>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</si>
  <si>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</si>
  <si>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</si>
  <si>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</si>
  <si>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</si>
  <si>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</si>
  <si>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</si>
  <si>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</si>
  <si>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</si>
  <si>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</si>
  <si>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</si>
  <si>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</si>
  <si>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</si>
  <si>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</si>
  <si>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</si>
  <si>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</si>
  <si>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</si>
  <si>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</si>
  <si>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</si>
  <si>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</si>
  <si>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</si>
  <si>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</si>
  <si>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</si>
  <si>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</si>
  <si>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</si>
  <si>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</si>
  <si>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</si>
  <si>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</si>
  <si>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</si>
  <si>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</si>
  <si>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</si>
  <si>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</si>
  <si>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</si>
  <si>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</si>
  <si>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</si>
  <si>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</si>
  <si>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</si>
  <si>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</si>
  <si>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</si>
  <si>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</si>
  <si>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</si>
  <si>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</si>
  <si>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</si>
  <si>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</si>
  <si>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</si>
  <si>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</si>
  <si>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</si>
  <si>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</si>
  <si>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</si>
  <si>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</si>
  <si>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</si>
  <si>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</si>
  <si>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</si>
  <si>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</si>
  <si>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</si>
  <si>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</si>
  <si>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</si>
  <si>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</si>
  <si>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</si>
  <si>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</si>
  <si>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</si>
  <si>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</si>
  <si>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</si>
  <si>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</si>
  <si>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</si>
  <si>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</si>
  <si>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</si>
  <si>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</si>
  <si>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</si>
  <si>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</si>
  <si>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</si>
  <si>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</si>
  <si>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</si>
  <si>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</si>
  <si>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</si>
  <si>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</si>
  <si>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</si>
  <si>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</si>
  <si>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</si>
  <si>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</si>
  <si>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</si>
  <si>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</si>
  <si>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</si>
  <si>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</si>
  <si>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</si>
  <si>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</si>
  <si>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</si>
  <si>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</si>
  <si>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</si>
  <si>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</si>
  <si>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</si>
  <si>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</si>
  <si>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</si>
  <si>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</si>
  <si>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</si>
  <si>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</si>
  <si>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</si>
  <si>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</si>
  <si>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</si>
  <si>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</si>
  <si>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</si>
  <si>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</si>
  <si>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</si>
  <si>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</si>
  <si>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</si>
  <si>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</si>
  <si>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</si>
  <si>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</si>
  <si>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</si>
  <si>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</si>
  <si>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</si>
  <si>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</si>
  <si>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</si>
  <si>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</si>
  <si>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</si>
  <si>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</si>
  <si>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</si>
  <si>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</si>
  <si>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</si>
  <si>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</si>
  <si>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</si>
  <si>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</si>
  <si>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</si>
  <si>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</si>
  <si>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</si>
  <si>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</si>
  <si>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</si>
  <si>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</si>
  <si>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</si>
  <si>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</si>
  <si>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</si>
  <si>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</si>
  <si>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</si>
  <si>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</si>
  <si>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</si>
  <si>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</si>
  <si>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</si>
  <si>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</si>
  <si>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</si>
  <si>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</si>
  <si>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</si>
  <si>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</si>
  <si>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</si>
  <si>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</si>
  <si>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</si>
  <si>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</si>
  <si>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</si>
  <si>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</si>
  <si>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</si>
  <si>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</si>
  <si>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</si>
  <si>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</si>
  <si>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</si>
  <si>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</si>
  <si>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</si>
  <si>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</si>
  <si>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</si>
  <si>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</si>
  <si>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</si>
  <si>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</si>
  <si>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</si>
  <si>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</si>
  <si>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</si>
  <si>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</si>
  <si>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</si>
  <si>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</si>
  <si>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</si>
  <si>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</si>
  <si>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</si>
  <si>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</si>
  <si>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</si>
  <si>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</si>
  <si>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</si>
  <si>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</si>
  <si>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</si>
  <si>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</si>
  <si>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</si>
  <si>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</si>
  <si>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</si>
  <si>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</si>
  <si>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</si>
  <si>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</si>
  <si>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</si>
  <si>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</si>
  <si>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</si>
  <si>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</si>
  <si>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</si>
  <si>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</si>
  <si>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</si>
  <si>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</si>
  <si>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</si>
  <si>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</si>
  <si>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</si>
  <si>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</si>
  <si>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</si>
  <si>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</si>
  <si>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</si>
  <si>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</si>
  <si>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</si>
  <si>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</si>
  <si>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</si>
  <si>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</si>
  <si>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</si>
  <si>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</si>
  <si>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</si>
  <si>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</si>
  <si>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</si>
  <si>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</si>
  <si>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</si>
  <si>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</si>
  <si>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</si>
  <si>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</si>
  <si>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</si>
  <si>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</si>
  <si>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</si>
  <si>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</si>
  <si>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</si>
  <si>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</si>
  <si>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</si>
  <si>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</si>
  <si>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</si>
  <si>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</si>
  <si>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</si>
  <si>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</si>
  <si>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</si>
  <si>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</si>
  <si>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</si>
  <si>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</si>
  <si>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</si>
  <si>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</si>
  <si>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</si>
  <si>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</si>
  <si>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</si>
  <si>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</si>
  <si>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</si>
  <si>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</si>
  <si>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</si>
  <si>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</si>
  <si>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</si>
  <si>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</si>
  <si>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</si>
  <si>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</si>
  <si>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</si>
  <si>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</si>
  <si>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</si>
  <si>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</si>
  <si>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</si>
  <si>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</si>
  <si>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</si>
  <si>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</si>
  <si>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</si>
  <si>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</si>
  <si>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</si>
  <si>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</si>
  <si>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</si>
  <si>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</si>
  <si>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</si>
  <si>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</si>
  <si>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</si>
  <si>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</si>
  <si>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</si>
  <si>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</si>
  <si>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</si>
  <si>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</si>
  <si>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</si>
  <si>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</si>
  <si>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</si>
  <si>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</si>
  <si>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</si>
  <si>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</si>
  <si>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</si>
  <si>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</si>
  <si>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</si>
  <si>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</si>
  <si>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</si>
  <si>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</si>
  <si>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</si>
  <si>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</si>
  <si>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</si>
  <si>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</si>
  <si>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</si>
  <si>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</si>
  <si>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</si>
  <si>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</si>
  <si>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</si>
  <si>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</si>
  <si>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</si>
  <si>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</si>
  <si>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</si>
  <si>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</si>
  <si>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</si>
  <si>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</si>
  <si>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</si>
  <si>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</si>
  <si>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</si>
  <si>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</si>
  <si>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</si>
  <si>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</si>
  <si>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</si>
  <si>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</si>
  <si>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</si>
  <si>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</si>
  <si>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</si>
  <si>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</si>
  <si>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</si>
  <si>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</si>
  <si>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</si>
  <si>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</si>
  <si>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</si>
  <si>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</si>
  <si>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</si>
  <si>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</si>
  <si>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</si>
  <si>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</si>
  <si>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</si>
  <si>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</si>
  <si>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</si>
  <si>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</si>
  <si>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</si>
  <si>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</si>
  <si>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</si>
  <si>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</si>
  <si>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</si>
  <si>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</si>
  <si>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</si>
  <si>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</si>
  <si>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</si>
  <si>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</si>
  <si>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</si>
  <si>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</si>
  <si>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</si>
  <si>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</si>
  <si>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</si>
  <si>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</si>
  <si>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</si>
  <si>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</si>
  <si>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</si>
  <si>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</si>
  <si>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</si>
  <si>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</si>
  <si>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</si>
  <si>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</si>
  <si>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</si>
  <si>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</si>
  <si>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</si>
  <si>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</si>
  <si>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</si>
  <si>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</si>
  <si>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</si>
  <si>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</si>
  <si>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</si>
  <si>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</si>
  <si>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</si>
  <si>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</si>
  <si>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</si>
  <si>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</si>
  <si>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</si>
  <si>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</si>
  <si>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</si>
  <si>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</si>
  <si>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</si>
  <si>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</si>
  <si>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</si>
  <si>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</si>
  <si>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</si>
  <si>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</si>
  <si>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</si>
  <si>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</si>
  <si>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</si>
  <si>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</si>
  <si>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</si>
  <si>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</si>
  <si>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</si>
  <si>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</si>
  <si>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</si>
  <si>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</si>
  <si>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</si>
  <si>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</si>
  <si>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</si>
  <si>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</si>
  <si>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</si>
  <si>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</si>
  <si>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</si>
  <si>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</si>
  <si>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</si>
  <si>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</si>
  <si>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</si>
  <si>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</si>
  <si>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</si>
  <si>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</si>
  <si>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</si>
  <si>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</si>
  <si>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</si>
  <si>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</si>
  <si>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</si>
  <si>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</si>
  <si>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</si>
  <si>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</si>
  <si>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</si>
  <si>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</si>
  <si>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</si>
  <si>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</si>
  <si>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</si>
  <si>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</si>
  <si>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</si>
  <si>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</si>
  <si>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</si>
  <si>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</si>
  <si>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</si>
  <si>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</si>
  <si>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</si>
  <si>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</si>
  <si>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</si>
  <si>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</si>
  <si>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</si>
  <si>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</si>
  <si>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</si>
  <si>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</si>
  <si>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</si>
  <si>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</si>
  <si>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</si>
  <si>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</si>
  <si>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</si>
  <si>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</si>
  <si>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</si>
  <si>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</si>
  <si>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</si>
  <si>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</si>
  <si>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</si>
  <si>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</si>
  <si>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</si>
  <si>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</si>
  <si>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</si>
  <si>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</si>
  <si>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</si>
  <si>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</si>
  <si>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</si>
  <si>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</si>
  <si>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</si>
  <si>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</si>
  <si>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</si>
  <si>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</si>
  <si>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</si>
  <si>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</si>
  <si>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</si>
  <si>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</si>
  <si>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</si>
  <si>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</si>
  <si>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</si>
  <si>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</si>
  <si>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</si>
  <si>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</si>
  <si>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</si>
  <si>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</si>
  <si>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</si>
  <si>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</si>
  <si>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</si>
  <si>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</si>
  <si>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</si>
  <si>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</si>
  <si>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</si>
  <si>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</si>
  <si>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</si>
  <si>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</si>
  <si>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</si>
  <si>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</si>
  <si>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</si>
  <si>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</si>
  <si>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</si>
  <si>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</si>
  <si>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</si>
  <si>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</si>
  <si>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</si>
  <si>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</si>
  <si>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</si>
  <si>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</si>
  <si>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</si>
  <si>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</si>
  <si>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</si>
  <si>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</si>
  <si>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</si>
  <si>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</si>
  <si>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</si>
  <si>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</si>
  <si>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</si>
  <si>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</si>
  <si>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</si>
  <si>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</si>
  <si>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</si>
  <si>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</si>
  <si>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</si>
  <si>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</si>
  <si>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</si>
  <si>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</si>
  <si>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</si>
  <si>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</si>
  <si>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</si>
  <si>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</si>
  <si>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</si>
  <si>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</si>
  <si>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</si>
  <si>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</si>
  <si>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</si>
  <si>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</si>
  <si>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</si>
  <si>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</si>
  <si>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</si>
  <si>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</si>
  <si>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</si>
  <si>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</si>
  <si>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</si>
  <si>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</si>
  <si>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</si>
  <si>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</si>
  <si>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</si>
  <si>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</si>
  <si>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</si>
  <si>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</si>
  <si>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</si>
  <si>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</si>
  <si>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</si>
  <si>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</si>
  <si>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</si>
  <si>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</si>
  <si>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</si>
  <si>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</si>
  <si>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</si>
  <si>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</si>
  <si>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</si>
  <si>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</si>
  <si>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</si>
  <si>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</si>
  <si>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</si>
  <si>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</si>
  <si>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</si>
  <si>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</si>
  <si>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</si>
  <si>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</si>
  <si>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</si>
  <si>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</si>
  <si>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</si>
  <si>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</si>
  <si>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</si>
  <si>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</si>
  <si>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</si>
  <si>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</si>
  <si>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</si>
  <si>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</si>
  <si>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</si>
  <si>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</si>
  <si>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</si>
  <si>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</si>
  <si>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</si>
  <si>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</si>
  <si>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</si>
  <si>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</si>
  <si>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</si>
  <si>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</si>
  <si>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</si>
  <si>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</si>
  <si>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</si>
  <si>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</si>
  <si>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</si>
  <si>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</si>
  <si>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</si>
  <si>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</si>
  <si>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</si>
  <si>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</si>
  <si>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</si>
  <si>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</si>
  <si>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</si>
  <si>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</si>
  <si>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</si>
  <si>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</si>
  <si>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</si>
  <si>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</si>
  <si>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</si>
  <si>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</si>
  <si>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</si>
  <si>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</si>
  <si>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</si>
  <si>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</si>
  <si>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</si>
  <si>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</si>
  <si>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</si>
  <si>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</si>
  <si>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</si>
  <si>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</si>
  <si>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</si>
  <si>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</si>
  <si>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</si>
  <si>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</si>
  <si>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</si>
  <si>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</si>
  <si>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</si>
  <si>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</si>
  <si>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</si>
  <si>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</si>
  <si>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</si>
  <si>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</si>
  <si>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</si>
  <si>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</si>
  <si>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</si>
  <si>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</si>
  <si>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</si>
  <si>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</si>
  <si>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</si>
  <si>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</si>
  <si>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</si>
  <si>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</si>
  <si>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</si>
  <si>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</si>
  <si>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</si>
  <si>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</si>
  <si>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</si>
  <si>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</si>
  <si>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</si>
  <si>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</si>
  <si>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</si>
  <si>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</si>
  <si>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</si>
  <si>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</si>
  <si>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</si>
  <si>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</si>
  <si>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</si>
  <si>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</si>
  <si>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</si>
  <si>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</si>
  <si>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</si>
  <si>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</si>
  <si>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</si>
  <si>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</si>
  <si>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</si>
  <si>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</si>
  <si>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</si>
  <si>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</si>
  <si>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</si>
  <si>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</si>
  <si>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</si>
  <si>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</si>
  <si>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</si>
  <si>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</si>
  <si>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</si>
  <si>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</si>
  <si>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</si>
  <si>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</si>
  <si>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</si>
  <si>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</si>
  <si>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</si>
  <si>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</si>
  <si>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</si>
  <si>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</si>
  <si>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</si>
  <si>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</si>
  <si>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</si>
  <si>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</si>
  <si>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</si>
  <si>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</si>
  <si>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</si>
  <si>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</si>
  <si>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</si>
  <si>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</si>
  <si>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</si>
  <si>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</si>
  <si>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</si>
  <si>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</si>
  <si>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</si>
  <si>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</si>
  <si>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</si>
  <si>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</si>
  <si>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</si>
  <si>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</si>
  <si>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</si>
  <si>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</si>
  <si>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</si>
  <si>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</si>
  <si>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</si>
  <si>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</si>
  <si>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</si>
  <si>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</si>
  <si>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</si>
  <si>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</si>
  <si>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</si>
  <si>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</si>
  <si>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</si>
  <si>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</si>
  <si>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</si>
  <si>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</si>
  <si>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</si>
  <si>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</si>
  <si>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</si>
  <si>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</si>
  <si>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</si>
  <si>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</si>
  <si>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</si>
  <si>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</si>
  <si>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</si>
  <si>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</si>
  <si>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</si>
  <si>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</si>
  <si>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</si>
  <si>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</si>
  <si>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</si>
  <si>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</si>
  <si>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</si>
  <si>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</si>
  <si>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</si>
  <si>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</si>
  <si>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</si>
  <si>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</si>
  <si>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</si>
  <si>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</si>
  <si>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</si>
  <si>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</si>
  <si>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</si>
  <si>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</si>
  <si>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</si>
  <si>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</si>
  <si>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</si>
  <si>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</si>
  <si>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</si>
  <si>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</si>
  <si>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</si>
  <si>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</si>
  <si>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</si>
  <si>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</si>
  <si>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</si>
  <si>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</si>
  <si>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</si>
  <si>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</si>
  <si>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</si>
  <si>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</si>
  <si>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</si>
  <si>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</si>
  <si>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</si>
  <si>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</si>
  <si>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</si>
  <si>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</si>
  <si>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</si>
  <si>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</si>
  <si>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</si>
  <si>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</si>
  <si>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</si>
  <si>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</si>
  <si>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</si>
  <si>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</si>
  <si>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</si>
  <si>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</si>
  <si>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</si>
  <si>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</si>
  <si>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</si>
  <si>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</si>
  <si>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</si>
  <si>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</si>
  <si>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</si>
  <si>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</si>
  <si>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</si>
  <si>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</si>
  <si>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</si>
  <si>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</si>
  <si>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</si>
  <si>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</si>
  <si>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</si>
  <si>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</si>
  <si>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</si>
  <si>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</si>
  <si>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</si>
  <si>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</si>
  <si>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</si>
  <si>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</si>
  <si>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</si>
  <si>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</si>
  <si>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</si>
  <si>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</si>
  <si>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</si>
  <si>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</si>
  <si>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</si>
  <si>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</si>
  <si>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</si>
  <si>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</si>
  <si>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</si>
  <si>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</si>
  <si>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</si>
  <si>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</si>
  <si>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</si>
  <si>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</si>
  <si>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</si>
  <si>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</si>
  <si>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</si>
  <si>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</si>
  <si>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</si>
  <si>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</si>
  <si>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</si>
  <si>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</si>
  <si>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</si>
  <si>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</si>
  <si>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</si>
  <si>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</si>
  <si>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</si>
  <si>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</si>
  <si>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</si>
  <si>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</si>
  <si>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</si>
  <si>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</si>
  <si>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</si>
  <si>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</si>
  <si>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</si>
  <si>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</si>
  <si>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</si>
  <si>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</si>
  <si>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</si>
  <si>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</si>
  <si>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</si>
  <si>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</si>
  <si>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</si>
  <si>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</si>
  <si>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</si>
  <si>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</si>
  <si>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</si>
  <si>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</si>
  <si>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</si>
  <si>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</si>
  <si>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</si>
  <si>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</si>
  <si>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</si>
  <si>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</si>
  <si>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</si>
  <si>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</si>
  <si>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</si>
  <si>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</si>
  <si>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</si>
  <si>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</si>
  <si>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</si>
  <si>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</si>
  <si>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</si>
  <si>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</si>
  <si>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</si>
  <si>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</si>
  <si>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</si>
  <si>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</si>
  <si>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</si>
  <si>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</si>
  <si>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</si>
  <si>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</si>
  <si>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</si>
  <si>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</si>
  <si>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</si>
  <si>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</si>
  <si>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</si>
  <si>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</si>
  <si>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</si>
  <si>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</si>
  <si>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</si>
  <si>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</si>
  <si>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</si>
  <si>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</si>
  <si>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</si>
  <si>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</si>
  <si>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</si>
  <si>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</si>
  <si>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</si>
  <si>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</si>
  <si>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</si>
  <si>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</si>
  <si>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</si>
  <si>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</si>
  <si>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</si>
  <si>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</si>
  <si>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</si>
  <si>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</si>
  <si>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</si>
  <si>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</si>
  <si>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</si>
  <si>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</si>
  <si>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</si>
  <si>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</si>
  <si>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</si>
  <si>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</si>
  <si>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</si>
  <si>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</si>
  <si>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</si>
  <si>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</si>
  <si>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</si>
  <si>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</si>
  <si>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</si>
  <si>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</si>
  <si>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</si>
  <si>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</si>
  <si>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</si>
  <si>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</si>
  <si>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</si>
  <si>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</si>
  <si>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</si>
  <si>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</si>
  <si>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</si>
  <si>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</si>
  <si>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</si>
  <si>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</si>
  <si>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</si>
  <si>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</si>
  <si>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</si>
  <si>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</si>
  <si>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</si>
  <si>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</si>
  <si>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</si>
  <si>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</si>
  <si>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</si>
  <si>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</si>
  <si>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</si>
  <si>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</si>
  <si>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</si>
  <si>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</si>
  <si>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</si>
  <si>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</si>
  <si>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</si>
  <si>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</si>
  <si>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</si>
  <si>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</si>
  <si>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</si>
  <si>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</si>
  <si>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</si>
  <si>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</si>
  <si>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</si>
  <si>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</si>
  <si>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</si>
  <si>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</si>
  <si>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</si>
  <si>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</si>
  <si>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</si>
  <si>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</si>
  <si>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</si>
  <si>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</si>
  <si>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</si>
  <si>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</si>
  <si>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</si>
  <si>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</si>
  <si>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</si>
  <si>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</si>
  <si>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</si>
  <si>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</si>
  <si>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</si>
  <si>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</si>
  <si>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</si>
  <si>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</si>
  <si>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</si>
  <si>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</si>
  <si>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</si>
  <si>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</si>
  <si>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</si>
  <si>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</si>
  <si>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</si>
  <si>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</si>
  <si>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</si>
  <si>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</si>
  <si>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</si>
  <si>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</si>
  <si>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</si>
  <si>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</si>
  <si>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</si>
  <si>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</si>
  <si>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</si>
  <si>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</si>
  <si>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</si>
  <si>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</si>
  <si>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</si>
  <si>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</si>
  <si>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</si>
  <si>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</si>
  <si>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</si>
  <si>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</si>
  <si>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</si>
  <si>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</si>
  <si>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</si>
  <si>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</si>
  <si>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</si>
  <si>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</si>
  <si>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</si>
  <si>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</si>
  <si>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</si>
  <si>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</si>
  <si>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</si>
  <si>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</si>
  <si>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</si>
  <si>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</si>
  <si>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</si>
  <si>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</si>
  <si>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</si>
  <si>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</si>
  <si>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</si>
  <si>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</si>
  <si>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</si>
  <si>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</si>
  <si>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</si>
  <si>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</si>
  <si>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</si>
  <si>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</si>
  <si>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</si>
  <si>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</si>
  <si>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</si>
  <si>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</si>
  <si>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</si>
  <si>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</si>
  <si>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</si>
  <si>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</si>
  <si>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</si>
  <si>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</si>
  <si>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</si>
  <si>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</si>
  <si>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</si>
  <si>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</si>
  <si>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</si>
  <si>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</si>
  <si>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</si>
  <si>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</si>
  <si>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</si>
  <si>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</si>
  <si>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</si>
  <si>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</si>
  <si>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</si>
  <si>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</si>
  <si>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</si>
  <si>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</si>
  <si>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</si>
  <si>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</si>
  <si>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</si>
  <si>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</si>
  <si>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</si>
  <si>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</si>
  <si>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</si>
  <si>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</si>
  <si>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</si>
  <si>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</si>
  <si>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</si>
  <si>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</si>
  <si>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</si>
  <si>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</si>
  <si>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</si>
  <si>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</si>
  <si>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</si>
  <si>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</si>
  <si>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</si>
  <si>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</si>
  <si>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</si>
  <si>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</si>
  <si>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</si>
  <si>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</si>
  <si>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</si>
  <si>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</si>
  <si>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</si>
  <si>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</si>
  <si>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</si>
  <si>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</si>
  <si>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</si>
  <si>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</si>
  <si>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</si>
  <si>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</si>
  <si>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</si>
  <si>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</si>
  <si>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</si>
  <si>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</si>
  <si>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</si>
  <si>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</si>
  <si>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</si>
  <si>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</si>
  <si>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</si>
  <si>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</si>
  <si>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</si>
  <si>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</si>
  <si>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</si>
  <si>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</si>
  <si>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</si>
  <si>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</si>
  <si>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</si>
  <si>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</si>
  <si>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</si>
  <si>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</si>
  <si>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</si>
  <si>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</si>
  <si>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</si>
  <si>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</si>
  <si>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</si>
  <si>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</si>
  <si>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</si>
  <si>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</si>
  <si>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</si>
  <si>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</si>
  <si>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</si>
  <si>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</si>
  <si>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</si>
  <si>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</si>
  <si>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</si>
  <si>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</si>
  <si>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</si>
  <si>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</si>
  <si>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</si>
  <si>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</si>
  <si>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</si>
  <si>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</si>
  <si>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</si>
  <si>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</si>
  <si>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</si>
  <si>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</si>
  <si>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</si>
  <si>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</si>
  <si>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</si>
  <si>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</si>
  <si>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</si>
  <si>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</si>
  <si>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</si>
  <si>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</si>
  <si>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</si>
  <si>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</si>
  <si>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</si>
  <si>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</si>
  <si>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</si>
  <si>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</si>
  <si>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</si>
  <si>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</si>
  <si>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</si>
  <si>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</si>
  <si>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</si>
  <si>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</si>
  <si>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</si>
  <si>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</si>
  <si>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</si>
  <si>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</si>
  <si>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</si>
  <si>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</si>
  <si>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</si>
  <si>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</si>
  <si>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</si>
  <si>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</si>
  <si>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</si>
  <si>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</si>
  <si>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</si>
  <si>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</si>
  <si>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</si>
  <si>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</si>
  <si>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</si>
  <si>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</si>
  <si>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</si>
  <si>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</si>
  <si>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</si>
  <si>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</si>
  <si>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</si>
  <si>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</si>
  <si>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</si>
  <si>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</si>
  <si>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</si>
  <si>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</si>
  <si>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</si>
  <si>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</si>
  <si>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</si>
  <si>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</si>
  <si>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</si>
  <si>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</si>
  <si>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</si>
  <si>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</si>
  <si>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</si>
  <si>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</si>
  <si>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</si>
  <si>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</si>
  <si>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</si>
  <si>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</si>
  <si>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</si>
  <si>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</si>
  <si>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</si>
  <si>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</si>
  <si>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</si>
  <si>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</si>
  <si>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</si>
  <si>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</si>
  <si>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</si>
  <si>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</si>
  <si>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</si>
  <si>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</si>
  <si>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</si>
  <si>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</si>
  <si>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</si>
  <si>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</si>
  <si>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</si>
  <si>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</si>
  <si>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</si>
  <si>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</si>
  <si>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</si>
  <si>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</si>
  <si>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</si>
  <si>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</si>
  <si>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</si>
  <si>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</si>
  <si>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</si>
  <si>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</si>
  <si>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</si>
  <si>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</si>
  <si>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</si>
  <si>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</si>
  <si>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</si>
  <si>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</si>
  <si>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</si>
  <si>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</si>
  <si>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</si>
  <si>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</si>
  <si>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</si>
  <si>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</si>
  <si>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</si>
  <si>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</si>
  <si>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</si>
  <si>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</si>
  <si>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</si>
  <si>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</si>
  <si>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</si>
  <si>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</si>
  <si>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</si>
  <si>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</si>
  <si>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</si>
  <si>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</si>
  <si>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</si>
  <si>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</si>
  <si>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</si>
  <si>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</si>
  <si>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</si>
  <si>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</si>
  <si>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</si>
  <si>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</si>
  <si>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</si>
  <si>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</si>
  <si>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</si>
  <si>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</si>
  <si>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</si>
  <si>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</si>
  <si>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</si>
  <si>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</si>
  <si>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</si>
  <si>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</si>
  <si>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</si>
  <si>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</si>
  <si>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</si>
  <si>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</si>
  <si>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</si>
  <si>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</si>
  <si>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</si>
  <si>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</si>
  <si>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</si>
  <si>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</si>
  <si>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</si>
  <si>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</si>
  <si>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</si>
  <si>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</si>
  <si>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</si>
  <si>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</si>
  <si>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</si>
  <si>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</si>
  <si>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</si>
  <si>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</si>
  <si>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</si>
  <si>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</si>
  <si>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</si>
  <si>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</si>
  <si>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</si>
  <si>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</si>
  <si>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</si>
  <si>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</si>
  <si>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</si>
  <si>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</si>
  <si>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</si>
  <si>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</si>
  <si>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</si>
  <si>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</si>
  <si>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</si>
  <si>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</si>
  <si>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</si>
  <si>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</si>
  <si>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</si>
  <si>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</si>
  <si>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</si>
  <si>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</si>
  <si>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</si>
  <si>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</si>
  <si>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</si>
  <si>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</si>
  <si>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</si>
  <si>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</si>
  <si>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</si>
  <si>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</si>
  <si>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</si>
  <si>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</si>
  <si>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</si>
  <si>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</si>
  <si>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</si>
  <si>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</si>
  <si>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</si>
  <si>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</si>
  <si>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</si>
  <si>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</si>
  <si>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</si>
  <si>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</si>
  <si>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</si>
  <si>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</si>
  <si>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</si>
  <si>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</si>
  <si>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</si>
  <si>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</si>
  <si>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</si>
  <si>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</si>
  <si>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</si>
  <si>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</si>
  <si>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</si>
  <si>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</si>
  <si>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</si>
  <si>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</si>
  <si>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</si>
  <si>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</si>
  <si>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</si>
  <si>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</si>
  <si>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</si>
  <si>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</si>
  <si>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</si>
  <si>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</si>
  <si>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</si>
  <si>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</si>
  <si>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</si>
  <si>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</si>
  <si>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</si>
  <si>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</si>
  <si>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</si>
  <si>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</si>
  <si>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</si>
  <si>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</si>
  <si>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</si>
  <si>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</si>
  <si>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</si>
  <si>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</si>
  <si>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</si>
  <si>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</si>
  <si>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</si>
  <si>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</si>
  <si>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</si>
  <si>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</si>
  <si>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</si>
  <si>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</si>
  <si>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</si>
  <si>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</si>
  <si>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</si>
  <si>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</si>
  <si>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</si>
  <si>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</si>
  <si>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</si>
  <si>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</si>
  <si>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</si>
  <si>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</si>
  <si>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</si>
  <si>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</si>
  <si>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</si>
  <si>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</si>
  <si>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</si>
  <si>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</si>
  <si>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</si>
  <si>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</si>
  <si>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</si>
  <si>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</si>
  <si>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</si>
  <si>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</si>
  <si>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</si>
  <si>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</si>
  <si>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</si>
  <si>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</si>
  <si>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</si>
  <si>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</si>
  <si>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</si>
  <si>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</si>
  <si>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</si>
  <si>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</si>
  <si>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</si>
  <si>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</si>
  <si>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</si>
  <si>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</si>
  <si>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</si>
  <si>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</si>
  <si>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</si>
  <si>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</si>
  <si>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</si>
  <si>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</si>
  <si>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</si>
  <si>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</si>
  <si>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</si>
  <si>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</si>
  <si>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</si>
  <si>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</si>
  <si>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</si>
  <si>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</si>
  <si>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</si>
  <si>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</si>
  <si>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</si>
  <si>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</si>
  <si>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</si>
  <si>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</si>
  <si>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</si>
  <si>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</si>
  <si>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</si>
  <si>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</si>
  <si>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</si>
  <si>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</si>
  <si>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</si>
  <si>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</si>
  <si>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</si>
  <si>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</si>
  <si>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</si>
  <si>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</si>
  <si>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</si>
  <si>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</si>
  <si>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</si>
  <si>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</si>
  <si>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</si>
  <si>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</si>
  <si>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</si>
  <si>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</si>
  <si>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</si>
  <si>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</si>
  <si>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</si>
  <si>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</si>
  <si>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</si>
  <si>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</si>
  <si>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</si>
  <si>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</si>
  <si>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</si>
  <si>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</si>
  <si>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</si>
  <si>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</si>
  <si>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</si>
  <si>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</si>
  <si>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</si>
  <si>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</si>
  <si>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</si>
  <si>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</si>
  <si>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</si>
  <si>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</si>
  <si>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</si>
  <si>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</si>
  <si>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</si>
  <si>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</si>
  <si>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</si>
  <si>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</si>
  <si>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</si>
  <si>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</si>
  <si>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</si>
  <si>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</si>
  <si>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</si>
  <si>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</si>
  <si>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</si>
  <si>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</si>
  <si>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</si>
  <si>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</si>
  <si>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</si>
  <si>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</si>
  <si>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</si>
  <si>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</si>
  <si>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</si>
  <si>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</si>
  <si>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</si>
  <si>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</si>
  <si>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</si>
  <si>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</si>
  <si>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</si>
  <si>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</si>
  <si>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</si>
  <si>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</si>
  <si>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</si>
  <si>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</si>
  <si>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</si>
  <si>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</si>
  <si>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</si>
  <si>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</si>
  <si>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</si>
  <si>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</si>
  <si>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</si>
  <si>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</si>
  <si>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</si>
  <si>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</si>
  <si>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</si>
  <si>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</si>
  <si>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</si>
  <si>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</si>
  <si>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</si>
  <si>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</si>
  <si>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</si>
  <si>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</si>
  <si>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</si>
  <si>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</si>
  <si>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</si>
  <si>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</si>
  <si>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</si>
  <si>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</si>
  <si>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</si>
  <si>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</si>
  <si>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</si>
  <si>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</si>
  <si>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</si>
  <si>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</si>
  <si>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</si>
  <si>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</si>
  <si>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</si>
  <si>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</si>
  <si>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</si>
  <si>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</si>
  <si>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</si>
  <si>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</si>
  <si>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</si>
  <si>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</si>
  <si>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</si>
  <si>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</si>
  <si>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</si>
  <si>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</si>
  <si>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</si>
  <si>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</si>
  <si>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</si>
  <si>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</si>
  <si>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</si>
  <si>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</si>
  <si>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</si>
  <si>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</si>
  <si>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</si>
  <si>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</si>
  <si>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</si>
  <si>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</si>
  <si>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</si>
  <si>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</si>
  <si>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</si>
  <si>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</si>
  <si>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</si>
  <si>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</si>
  <si>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</si>
  <si>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</si>
  <si>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</si>
  <si>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</si>
  <si>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</si>
  <si>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</si>
  <si>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</si>
  <si>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</si>
  <si>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</si>
  <si>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</si>
  <si>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</si>
  <si>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</si>
  <si>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</si>
  <si>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</si>
  <si>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</si>
  <si>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</si>
  <si>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</si>
  <si>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</si>
  <si>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</si>
  <si>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</si>
  <si>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</si>
  <si>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</si>
  <si>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</si>
  <si>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</si>
  <si>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</si>
  <si>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</si>
  <si>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</si>
  <si>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</si>
  <si>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</si>
  <si>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</si>
  <si>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</si>
  <si>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</si>
  <si>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</si>
  <si>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</si>
  <si>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</si>
  <si>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</si>
  <si>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琉球莢迷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</si>
  <si>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</si>
  <si>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</si>
  <si>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</si>
  <si>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</si>
  <si>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</si>
  <si>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</si>
  <si>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</si>
  <si>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</si>
  <si>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</si>
  <si>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</si>
  <si>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</si>
  <si>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</si>
  <si>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</si>
  <si>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</si>
  <si>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</si>
  <si>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</si>
  <si>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</si>
  <si>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</si>
  <si>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</si>
  <si>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</si>
  <si>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</si>
  <si>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</si>
  <si>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</si>
  <si>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</si>
  <si>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</si>
  <si>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</si>
  <si>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</si>
  <si>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</si>
  <si>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</si>
  <si>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</si>
  <si>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</si>
  <si>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</si>
  <si>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</si>
  <si>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</si>
  <si>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</si>
  <si>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</si>
  <si>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</si>
  <si>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</si>
  <si>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</si>
  <si>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</si>
  <si>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</si>
  <si>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</si>
  <si>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</si>
  <si>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</si>
  <si>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</si>
  <si>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</si>
  <si>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</si>
  <si>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</si>
  <si>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</si>
  <si>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</si>
  <si>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</si>
  <si>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</si>
  <si>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</si>
  <si>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</si>
  <si>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</si>
  <si>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</si>
  <si>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</si>
  <si>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</si>
  <si>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</si>
  <si>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</si>
  <si>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</si>
  <si>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</si>
  <si>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</si>
  <si>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</si>
  <si>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</si>
  <si>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</si>
  <si>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</si>
  <si>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</si>
  <si>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</si>
  <si>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</si>
  <si>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</si>
  <si>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</si>
  <si>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</si>
  <si>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</si>
  <si>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</si>
  <si>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</si>
  <si>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</si>
  <si>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</si>
  <si>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</si>
  <si>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白金藤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</si>
  <si>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</si>
  <si>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</si>
  <si>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</si>
  <si>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</si>
  <si>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</si>
  <si>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</si>
  <si>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</si>
  <si>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</si>
  <si>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輪葉椒草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</si>
  <si>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</si>
  <si>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</si>
  <si>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</si>
  <si>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</si>
  <si>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</si>
  <si>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</si>
  <si>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</si>
  <si>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</si>
  <si>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</si>
  <si>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</si>
  <si>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</si>
  <si>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</si>
  <si>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</si>
  <si>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</si>
  <si>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</si>
  <si>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</si>
  <si>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</si>
  <si>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</si>
  <si>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</si>
  <si>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</si>
  <si>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</si>
  <si>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</si>
  <si>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</si>
  <si>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</si>
  <si>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</si>
  <si>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</si>
  <si>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</si>
  <si>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</si>
  <si>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</si>
  <si>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</si>
  <si>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</si>
  <si>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</si>
  <si>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</si>
  <si>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</si>
  <si>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</si>
  <si>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</si>
  <si>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</si>
  <si>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</si>
  <si>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</si>
  <si>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</si>
  <si>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</si>
  <si>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</si>
  <si>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</si>
  <si>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</si>
  <si>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</si>
  <si>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</si>
  <si>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</si>
  <si>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</si>
  <si>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</si>
  <si>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</si>
  <si>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</si>
  <si>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</si>
  <si>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</si>
  <si>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</si>
  <si>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</si>
  <si>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</si>
  <si>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</si>
  <si>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</si>
  <si>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</si>
  <si>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</si>
  <si>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</si>
  <si>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</si>
  <si>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</si>
  <si>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</si>
  <si>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</si>
  <si>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</si>
  <si>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</si>
  <si>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</si>
  <si>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</si>
  <si>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</si>
  <si>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</si>
  <si>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</si>
  <si>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</si>
  <si>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</si>
  <si>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</si>
  <si>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</si>
  <si>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</si>
  <si>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</si>
  <si>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</si>
  <si>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</si>
  <si>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</si>
  <si>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</si>
  <si>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</si>
  <si>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</si>
  <si>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</si>
  <si>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</si>
  <si>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</si>
  <si>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</si>
  <si>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</si>
  <si>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</si>
  <si>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</si>
  <si>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</si>
  <si>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</si>
  <si>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</si>
  <si>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</si>
  <si>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</si>
  <si>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</si>
  <si>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</si>
  <si>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</si>
  <si>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</si>
  <si>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</si>
  <si>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</si>
  <si>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</si>
  <si>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</si>
  <si>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</si>
  <si>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</si>
  <si>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</si>
  <si>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杏葉石栗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</si>
  <si>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</si>
  <si>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</si>
  <si>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</si>
  <si>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</si>
  <si>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</si>
  <si>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</si>
  <si>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</si>
  <si>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</si>
  <si>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</si>
  <si>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</si>
  <si>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</si>
  <si>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</si>
  <si>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</si>
  <si>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</si>
  <si>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</si>
  <si>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</si>
  <si>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</si>
  <si>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</si>
  <si>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雞公樹、海桐樹、梯姑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</si>
  <si>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</si>
  <si>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</si>
  <si>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</si>
  <si>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</si>
  <si>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</si>
  <si>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</si>
  <si>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</si>
  <si>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</si>
  <si>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</si>
  <si>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</si>
  <si>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</si>
  <si>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</si>
  <si>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</si>
  <si>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</si>
  <si>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</si>
  <si>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</si>
  <si>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</si>
  <si>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</si>
  <si>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</si>
  <si>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</si>
  <si>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</si>
  <si>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</si>
  <si>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</si>
  <si>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</si>
  <si>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</si>
  <si>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</si>
  <si>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</si>
  <si>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</si>
  <si>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</si>
  <si>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</si>
  <si>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</si>
  <si>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</si>
  <si>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</si>
  <si>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</si>
  <si>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</si>
  <si>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</si>
  <si>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</si>
  <si>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</si>
  <si>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</si>
  <si>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</si>
  <si>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</si>
  <si>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</si>
  <si>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</si>
  <si>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</si>
  <si>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</si>
  <si>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</si>
  <si>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</si>
  <si>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</si>
  <si>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</si>
  <si>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</si>
  <si>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</si>
  <si>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</si>
  <si>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</si>
  <si>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</si>
  <si>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</si>
  <si>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</si>
  <si>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</si>
  <si>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</si>
  <si>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</si>
  <si>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</si>
  <si>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</si>
  <si>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</si>
  <si>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</si>
  <si>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</si>
  <si>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</si>
  <si>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</si>
  <si>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</si>
  <si>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</si>
  <si>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</si>
  <si>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</si>
  <si>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</si>
  <si>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</si>
  <si>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</si>
  <si>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</si>
  <si>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</si>
  <si>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</si>
  <si>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</si>
  <si>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</si>
  <si>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</si>
  <si>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</si>
  <si>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</si>
  <si>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</si>
  <si>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</si>
  <si>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</si>
  <si>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</si>
  <si>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</si>
  <si>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</si>
  <si>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</si>
  <si>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</si>
  <si>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</si>
  <si>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</si>
  <si>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</si>
  <si>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</si>
  <si>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</si>
  <si>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</si>
  <si>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</si>
  <si>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</si>
  <si>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</si>
  <si>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</si>
  <si>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</si>
  <si>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</si>
  <si>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</si>
  <si>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</si>
  <si>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</si>
  <si>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</si>
  <si>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</si>
  <si>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</si>
  <si>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</si>
  <si>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</si>
  <si>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</si>
  <si>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</si>
  <si>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</si>
  <si>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</si>
  <si>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</si>
  <si>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</si>
  <si>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</si>
  <si>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</si>
  <si>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</si>
  <si>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</si>
  <si>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</si>
  <si>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</si>
  <si>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</si>
  <si>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</si>
  <si>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</si>
  <si>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</si>
  <si>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</si>
  <si>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</si>
  <si>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</si>
  <si>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</si>
  <si>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</si>
  <si>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</si>
  <si>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</si>
  <si>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</si>
  <si>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</si>
  <si>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</si>
  <si>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</si>
  <si>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</si>
  <si>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</si>
  <si>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</si>
  <si>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</si>
  <si>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</si>
  <si>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</si>
  <si>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</si>
  <si>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</si>
  <si>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</si>
  <si>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</si>
  <si>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</si>
  <si>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</si>
  <si>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</si>
  <si>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</si>
  <si>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</si>
  <si>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</si>
  <si>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</si>
  <si>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</si>
  <si>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</si>
  <si>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</si>
  <si>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</si>
  <si>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</si>
  <si>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</si>
  <si>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</si>
  <si>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</si>
  <si>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</si>
  <si>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</si>
  <si>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</si>
  <si>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</si>
  <si>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</si>
  <si>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</si>
  <si>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</si>
  <si>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</si>
  <si>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</si>
  <si>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</si>
  <si>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</si>
  <si>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</si>
  <si>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</si>
  <si>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</si>
  <si>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</si>
  <si>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</si>
  <si>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</si>
  <si>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</si>
  <si>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</si>
  <si>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</si>
  <si>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</si>
  <si>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</si>
  <si>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</si>
  <si>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</si>
  <si>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</si>
  <si>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</si>
  <si>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</si>
  <si>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</si>
  <si>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</si>
  <si>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</si>
  <si>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</si>
  <si>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</si>
  <si>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</si>
  <si>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</si>
  <si>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</si>
  <si>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</si>
  <si>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</si>
  <si>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</si>
  <si>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</si>
  <si>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</si>
  <si>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</si>
  <si>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</si>
  <si>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</si>
  <si>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</si>
  <si>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</si>
  <si>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</si>
  <si>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</si>
  <si>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</si>
  <si>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</si>
  <si>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</si>
  <si>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</si>
  <si>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</si>
  <si>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</si>
  <si>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</si>
  <si>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</si>
  <si>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</si>
  <si>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</si>
  <si>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</si>
  <si>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</si>
  <si>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</si>
  <si>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</si>
  <si>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</si>
  <si>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</si>
  <si>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</si>
  <si>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</si>
  <si>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</si>
  <si>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</si>
  <si>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</si>
  <si>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</si>
  <si>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</si>
  <si>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</si>
  <si>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</si>
  <si>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</si>
  <si>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</si>
  <si>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</si>
  <si>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</si>
  <si>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</si>
  <si>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</si>
  <si>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</si>
  <si>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</si>
  <si>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</si>
  <si>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</si>
  <si>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</si>
  <si>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</si>
  <si>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</si>
  <si>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</si>
  <si>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</si>
  <si>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</si>
  <si>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</si>
  <si>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</si>
  <si>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</si>
  <si>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</si>
  <si>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</si>
  <si>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</si>
  <si>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</si>
  <si>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</si>
  <si>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</si>
  <si>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</si>
  <si>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</si>
  <si>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</si>
  <si>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</si>
  <si>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</si>
  <si>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</si>
  <si>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</si>
  <si>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</si>
  <si>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</si>
  <si>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</si>
  <si>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</si>
  <si>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</si>
  <si>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</si>
  <si>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</si>
  <si>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</si>
  <si>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</si>
  <si>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</si>
  <si>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</si>
  <si>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</si>
  <si>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</si>
  <si>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</si>
  <si>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</si>
  <si>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</si>
  <si>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</si>
  <si>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</si>
  <si>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</si>
  <si>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</si>
  <si>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</si>
  <si>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</si>
  <si>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</si>
  <si>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</si>
  <si>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</si>
  <si>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</si>
  <si>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</si>
  <si>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</si>
  <si>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</si>
  <si>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</si>
  <si>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</si>
  <si>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</si>
  <si>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</si>
  <si>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</si>
  <si>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</si>
  <si>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</si>
  <si>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</si>
  <si>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</si>
  <si>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</si>
  <si>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</si>
  <si>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</si>
  <si>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</si>
  <si>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</si>
  <si>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</si>
  <si>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</si>
  <si>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</si>
  <si>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</si>
  <si>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</si>
  <si>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</si>
  <si>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</si>
  <si>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</si>
  <si>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</si>
  <si>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</si>
  <si>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</si>
  <si>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</si>
  <si>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</si>
  <si>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</si>
  <si>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</si>
  <si>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</si>
  <si>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</si>
  <si>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</si>
  <si>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</si>
  <si>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</si>
  <si>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</si>
  <si>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</si>
  <si>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</si>
  <si>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</si>
  <si>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</si>
  <si>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</si>
  <si>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</si>
  <si>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</si>
  <si>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</si>
  <si>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</si>
  <si>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</si>
  <si>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</si>
  <si>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</si>
  <si>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</si>
  <si>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</si>
  <si>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</si>
  <si>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</si>
  <si>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</si>
  <si>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</si>
  <si>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</si>
  <si>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</si>
  <si>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</si>
  <si>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</si>
  <si>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</si>
  <si>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</si>
  <si>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</si>
  <si>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</si>
  <si>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</si>
  <si>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</si>
  <si>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</si>
  <si>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</si>
  <si>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</si>
  <si>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</si>
  <si>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</si>
  <si>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</si>
  <si>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</si>
  <si>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</si>
  <si>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</si>
  <si>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</si>
  <si>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</si>
  <si>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</si>
  <si>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</si>
  <si>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</si>
  <si>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</si>
  <si>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</si>
  <si>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</si>
  <si>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</si>
  <si>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</si>
  <si>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</si>
  <si>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</si>
  <si>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</si>
  <si>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</si>
  <si>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</si>
  <si>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</si>
  <si>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</si>
  <si>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</si>
  <si>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</si>
  <si>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</si>
  <si>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</si>
  <si>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</si>
  <si>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</si>
  <si>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</si>
  <si>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</si>
  <si>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</si>
  <si>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</si>
  <si>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</si>
  <si>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</si>
  <si>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</si>
  <si>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</si>
  <si>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</si>
  <si>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</si>
  <si>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</si>
  <si>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</si>
  <si>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</si>
  <si>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</si>
  <si>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</si>
  <si>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</si>
  <si>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</si>
  <si>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</si>
  <si>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</si>
  <si>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</si>
  <si>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</si>
  <si>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</si>
  <si>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</si>
  <si>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</si>
  <si>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</si>
  <si>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</si>
  <si>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</si>
  <si>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</si>
  <si>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</si>
  <si>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</si>
  <si>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</si>
  <si>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</si>
  <si>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</si>
  <si>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</si>
  <si>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</si>
  <si>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</si>
  <si>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</si>
  <si>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</si>
  <si>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</si>
  <si>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</si>
  <si>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</si>
  <si>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</si>
  <si>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</si>
  <si>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</si>
  <si>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</si>
  <si>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</si>
  <si>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</si>
  <si>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</si>
  <si>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</si>
  <si>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</si>
  <si>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</si>
  <si>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</si>
  <si>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</si>
  <si>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</si>
  <si>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</si>
  <si>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</si>
  <si>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</si>
  <si>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</si>
  <si>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</si>
  <si>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</si>
  <si>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</si>
  <si>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</si>
  <si>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</si>
  <si>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</si>
  <si>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</si>
  <si>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</si>
  <si>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</si>
  <si>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</si>
  <si>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</si>
  <si>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</si>
  <si>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</si>
  <si>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</si>
  <si>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</si>
  <si>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</si>
  <si>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</si>
  <si>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</si>
  <si>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</si>
  <si>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</si>
  <si>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</si>
  <si>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</si>
  <si>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</si>
  <si>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</si>
  <si>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</si>
  <si>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</si>
  <si>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</si>
  <si>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</si>
  <si>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</si>
  <si>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</si>
  <si>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</si>
  <si>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</si>
  <si>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</si>
  <si>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</si>
  <si>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</si>
  <si>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</si>
  <si>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</si>
  <si>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</si>
  <si>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</si>
  <si>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</si>
  <si>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</si>
  <si>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</si>
  <si>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</si>
  <si>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</si>
  <si>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</si>
  <si>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</si>
  <si>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</si>
  <si>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</si>
  <si>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</si>
  <si>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</si>
  <si>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</si>
  <si>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</si>
  <si>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</si>
  <si>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</si>
  <si>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</si>
  <si>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</si>
  <si>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</si>
  <si>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</si>
  <si>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</si>
  <si>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</si>
  <si>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</si>
  <si>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</si>
  <si>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</si>
  <si>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</si>
  <si>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</si>
  <si>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</si>
  <si>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</si>
  <si>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</si>
  <si>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</si>
  <si>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</si>
  <si>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</si>
  <si>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</si>
  <si>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</si>
  <si>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</si>
  <si>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</si>
  <si>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</si>
  <si>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</si>
  <si>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</si>
  <si>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</si>
  <si>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</si>
  <si>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</si>
  <si>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</si>
  <si>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</si>
  <si>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</si>
  <si>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</si>
  <si>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</si>
  <si>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</si>
  <si>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</si>
  <si>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</si>
  <si>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</si>
  <si>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</si>
  <si>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</si>
  <si>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</si>
  <si>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</si>
  <si>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</si>
  <si>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</si>
  <si>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</si>
  <si>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</si>
  <si>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</si>
  <si>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</si>
  <si>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</si>
  <si>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</si>
  <si>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</si>
  <si>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</si>
  <si>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</si>
  <si>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</si>
  <si>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</si>
  <si>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</si>
  <si>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</si>
  <si>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</si>
  <si>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</si>
  <si>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</si>
  <si>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</si>
  <si>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</si>
  <si>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</si>
  <si>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</si>
  <si>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</si>
  <si>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</si>
  <si>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</si>
  <si>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</si>
  <si>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</si>
  <si>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</si>
  <si>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</si>
  <si>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</si>
  <si>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</si>
  <si>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</si>
  <si>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</si>
  <si>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</si>
  <si>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</si>
  <si>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</si>
  <si>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</si>
  <si>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</si>
  <si>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</si>
  <si>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</si>
  <si>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</si>
  <si>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</si>
  <si>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</si>
  <si>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</si>
  <si>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</si>
  <si>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</si>
  <si>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</si>
  <si>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</si>
  <si>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</si>
  <si>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</si>
  <si>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</si>
  <si>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</si>
  <si>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</si>
  <si>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</si>
  <si>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</si>
  <si>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</si>
  <si>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</si>
  <si>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</si>
  <si>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</si>
  <si>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</si>
  <si>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</si>
  <si>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</si>
  <si>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</si>
  <si>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</si>
  <si>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</si>
  <si>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</si>
  <si>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</si>
  <si>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</si>
  <si>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</si>
  <si>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</si>
  <si>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</si>
  <si>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</si>
  <si>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</si>
  <si>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</si>
  <si>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</si>
  <si>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</si>
  <si>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</si>
  <si>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</si>
  <si>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</si>
  <si>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</si>
  <si>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</si>
  <si>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</si>
  <si>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</si>
  <si>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</si>
  <si>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</si>
  <si>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</si>
  <si>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</si>
  <si>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</si>
  <si>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</si>
  <si>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</si>
  <si>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</si>
  <si>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</si>
  <si>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</si>
  <si>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</si>
  <si>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</si>
  <si>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</si>
  <si>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</si>
  <si>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</si>
  <si>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</si>
  <si>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</si>
  <si>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</si>
  <si>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</si>
  <si>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</si>
  <si>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</si>
  <si>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</si>
  <si>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</si>
  <si>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</si>
  <si>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</si>
  <si>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</si>
  <si>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</si>
  <si>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</si>
  <si>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</si>
  <si>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</si>
  <si>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</si>
  <si>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</si>
  <si>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</si>
  <si>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</si>
  <si>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</si>
  <si>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</si>
  <si>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</si>
  <si>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</si>
  <si>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</si>
  <si>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</si>
  <si>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</si>
  <si>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</si>
  <si>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</si>
  <si>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斑葉刺桐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</si>
  <si>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</si>
  <si>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</si>
  <si>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</si>
  <si>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</si>
  <si>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</si>
  <si>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</si>
  <si>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</si>
  <si>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</si>
  <si>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</si>
  <si>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</si>
  <si>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</si>
  <si>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</si>
  <si>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</si>
  <si>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</si>
  <si>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</si>
  <si>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</si>
  <si>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</si>
  <si>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</si>
  <si>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</si>
  <si>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</si>
  <si>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</si>
  <si>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</si>
  <si>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</si>
  <si>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</si>
  <si>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</si>
  <si>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</si>
  <si>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</si>
  <si>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</si>
  <si>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</si>
  <si>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</si>
  <si>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</si>
  <si>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</si>
  <si>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</si>
  <si>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</si>
  <si>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</si>
  <si>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</si>
  <si>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</si>
  <si>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</si>
  <si>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</si>
  <si>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</si>
  <si>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</si>
  <si>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</si>
  <si>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</si>
  <si>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</si>
  <si>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</si>
  <si>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</si>
  <si>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</si>
  <si>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</si>
  <si>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</si>
  <si>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</si>
  <si>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</si>
  <si>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</si>
  <si>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</si>
  <si>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</si>
  <si>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</si>
  <si>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</si>
  <si>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</si>
  <si>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</si>
  <si>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</si>
  <si>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</si>
  <si>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</si>
  <si>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</si>
  <si>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</si>
  <si>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</si>
  <si>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</si>
  <si>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</si>
  <si>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</si>
  <si>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</si>
  <si>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</si>
  <si>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</si>
  <si>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</si>
  <si>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</si>
  <si>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</si>
  <si>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</si>
  <si>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</si>
  <si>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</si>
  <si>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</si>
  <si>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</si>
  <si>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</si>
  <si>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</si>
  <si>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</si>
  <si>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</si>
  <si>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</si>
  <si>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</si>
  <si>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</si>
  <si>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</si>
  <si>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</si>
  <si>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</si>
  <si>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</si>
  <si>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</si>
  <si>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</si>
  <si>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</si>
  <si>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</si>
  <si>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</si>
  <si>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</si>
  <si>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</si>
  <si>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</si>
  <si>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</si>
  <si>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</si>
  <si>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</si>
  <si>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</si>
  <si>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</si>
  <si>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</si>
  <si>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</si>
  <si>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</si>
  <si>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</si>
  <si>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</si>
  <si>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</si>
  <si>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</si>
  <si>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</si>
  <si>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</si>
  <si>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</si>
  <si>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</si>
  <si>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</si>
  <si>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</si>
  <si>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</si>
  <si>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</si>
  <si>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</si>
  <si>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</si>
  <si>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</si>
  <si>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</si>
  <si>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</si>
  <si>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</si>
  <si>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</si>
  <si>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</si>
  <si>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</si>
  <si>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</si>
  <si>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</si>
  <si>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</si>
  <si>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</si>
  <si>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</si>
  <si>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</si>
  <si>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</si>
  <si>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</si>
  <si>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</si>
  <si>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</si>
  <si>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</si>
  <si>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</si>
  <si>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</si>
  <si>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</si>
  <si>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</si>
  <si>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</si>
  <si>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</si>
  <si>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</si>
  <si>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</si>
  <si>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</si>
  <si>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</si>
  <si>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</si>
  <si>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</si>
  <si>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</si>
  <si>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</si>
  <si>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</si>
  <si>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</si>
  <si>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</si>
  <si>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</si>
  <si>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</si>
  <si>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</si>
  <si>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</si>
  <si>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</si>
  <si>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</si>
  <si>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</si>
  <si>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</si>
  <si>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</si>
  <si>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</si>
  <si>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</si>
  <si>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</si>
  <si>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</si>
  <si>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</si>
  <si>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</si>
  <si>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</si>
  <si>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</si>
  <si>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</si>
  <si>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</si>
  <si>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</si>
  <si>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</si>
  <si>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</si>
  <si>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</si>
  <si>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</si>
  <si>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</si>
  <si>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</si>
  <si>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</si>
  <si>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</si>
  <si>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</si>
  <si>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</si>
  <si>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</si>
  <si>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</si>
  <si>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</si>
  <si>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</si>
  <si>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</si>
  <si>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</si>
  <si>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</si>
  <si>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</si>
  <si>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</si>
  <si>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</si>
  <si>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</si>
  <si>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</si>
  <si>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</si>
  <si>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</si>
  <si>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</si>
  <si>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</si>
  <si>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</si>
  <si>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</si>
  <si>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</si>
  <si>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</si>
  <si>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</si>
  <si>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</si>
  <si>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</si>
  <si>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</si>
  <si>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</si>
  <si>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</si>
  <si>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</si>
  <si>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</si>
  <si>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</si>
  <si>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</si>
  <si>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</si>
  <si>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</si>
  <si>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</si>
  <si>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</si>
  <si>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</si>
  <si>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</si>
  <si>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</si>
  <si>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</si>
  <si>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</si>
  <si>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</si>
  <si>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</si>
  <si>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</si>
  <si>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</si>
  <si>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</si>
  <si>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</si>
  <si>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</si>
  <si>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</si>
  <si>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</si>
  <si>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</si>
  <si>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</si>
  <si>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</si>
  <si>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</si>
  <si>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</si>
  <si>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</si>
  <si>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</si>
  <si>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</si>
  <si>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</si>
  <si>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</si>
  <si>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</si>
  <si>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</si>
  <si>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</si>
  <si>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</si>
  <si>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</si>
  <si>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</si>
  <si>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</si>
  <si>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</si>
  <si>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</si>
  <si>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</si>
  <si>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</si>
  <si>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</si>
  <si>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</si>
  <si>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</si>
  <si>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</si>
  <si>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</si>
  <si>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</si>
  <si>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</si>
  <si>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</si>
  <si>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</si>
  <si>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</si>
  <si>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</si>
  <si>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</si>
  <si>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</si>
  <si>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</si>
  <si>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</si>
  <si>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</si>
  <si>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</si>
  <si>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</si>
  <si>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</si>
  <si>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</si>
  <si>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</si>
  <si>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</si>
  <si>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</si>
  <si>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</si>
  <si>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</si>
  <si>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</si>
  <si>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</si>
  <si>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</si>
  <si>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</si>
  <si>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</si>
  <si>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</si>
  <si>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</si>
  <si>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</si>
  <si>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</si>
  <si>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</si>
  <si>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</si>
  <si>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</si>
  <si>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</si>
  <si>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</si>
  <si>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</si>
  <si>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</si>
  <si>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</si>
  <si>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</si>
  <si>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</si>
  <si>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</si>
  <si>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</si>
  <si>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</si>
  <si>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</si>
  <si>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</si>
  <si>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</si>
  <si>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</si>
  <si>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</si>
  <si>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</si>
  <si>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</si>
  <si>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</si>
  <si>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</si>
  <si>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</si>
  <si>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</si>
  <si>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</si>
  <si>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</si>
  <si>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</si>
  <si>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</si>
  <si>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</si>
  <si>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</si>
  <si>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</si>
  <si>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</si>
  <si>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</si>
  <si>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三色朱蕉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</si>
  <si>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</si>
  <si>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</si>
  <si>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</si>
  <si>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</si>
  <si>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</si>
  <si>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</si>
  <si>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</si>
  <si>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</si>
  <si>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</si>
  <si>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</si>
  <si>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</si>
  <si>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</si>
  <si>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</si>
  <si>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</si>
  <si>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</si>
  <si>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</si>
  <si>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</si>
  <si>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</si>
  <si>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</si>
  <si>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</si>
  <si>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</si>
  <si>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</si>
  <si>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</si>
  <si>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</si>
  <si>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</si>
  <si>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</si>
  <si>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</si>
  <si>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</si>
  <si>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</si>
  <si>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</si>
  <si>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</si>
  <si>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</si>
  <si>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</si>
  <si>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</si>
  <si>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</si>
  <si>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</si>
  <si>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</si>
  <si>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</si>
  <si>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</si>
  <si>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</si>
  <si>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</si>
  <si>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</si>
  <si>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</si>
  <si>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</si>
  <si>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</si>
  <si>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</si>
  <si>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</si>
  <si>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</si>
  <si>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</si>
  <si>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</si>
  <si>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</si>
  <si>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</si>
  <si>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</si>
  <si>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</si>
  <si>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</si>
  <si>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</si>
  <si>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</si>
  <si>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</si>
  <si>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</si>
  <si>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</si>
  <si>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</si>
  <si>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</si>
  <si>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</si>
  <si>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</si>
  <si>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</si>
  <si>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</si>
  <si>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</si>
  <si>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</si>
  <si>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</si>
  <si>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</si>
  <si>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</si>
  <si>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</si>
  <si>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</si>
  <si>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</si>
  <si>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</si>
  <si>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</si>
  <si>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</si>
  <si>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</si>
  <si>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</si>
  <si>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</si>
  <si>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</si>
  <si>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</si>
  <si>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</si>
  <si>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</si>
  <si>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</si>
  <si>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</si>
  <si>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</si>
  <si>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</si>
  <si>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</si>
  <si>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</si>
  <si>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</si>
  <si>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</si>
  <si>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</si>
  <si>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</si>
  <si>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</si>
  <si>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</si>
  <si>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</si>
  <si>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</si>
  <si>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</si>
  <si>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</si>
  <si>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</si>
  <si>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</si>
  <si>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</si>
  <si>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</si>
  <si>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</si>
  <si>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</si>
  <si>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</si>
  <si>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</si>
  <si>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</si>
  <si>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</si>
  <si>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</si>
  <si>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</si>
  <si>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</si>
  <si>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</si>
  <si>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</si>
  <si>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</si>
  <si>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</si>
  <si>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</si>
  <si>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</si>
  <si>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</si>
  <si>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</si>
  <si>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</si>
  <si>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</si>
  <si>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</si>
  <si>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</si>
  <si>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</si>
  <si>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</si>
  <si>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</si>
  <si>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</si>
  <si>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</si>
  <si>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</si>
  <si>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</si>
  <si>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</si>
  <si>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</si>
  <si>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</si>
  <si>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</si>
  <si>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</si>
  <si>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</si>
  <si>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</si>
  <si>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</si>
  <si>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</si>
  <si>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</si>
  <si>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</si>
  <si>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</si>
  <si>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</si>
  <si>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</si>
  <si>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</si>
  <si>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</si>
  <si>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</si>
  <si>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</si>
  <si>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</si>
  <si>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</si>
  <si>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</si>
  <si>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</si>
  <si>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</si>
  <si>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</si>
  <si>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</si>
  <si>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</si>
  <si>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</si>
  <si>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</si>
  <si>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</si>
  <si>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</si>
  <si>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</si>
  <si>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</si>
  <si>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</si>
  <si>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</si>
  <si>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</si>
  <si>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</si>
  <si>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</si>
  <si>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</si>
  <si>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</si>
  <si>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</si>
  <si>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</si>
  <si>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</si>
  <si>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</si>
  <si>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</si>
  <si>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</si>
  <si>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</si>
  <si>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</si>
  <si>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</si>
  <si>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</si>
  <si>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</si>
  <si>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</si>
  <si>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</si>
  <si>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</si>
  <si>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</si>
  <si>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</si>
  <si>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</si>
  <si>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</si>
  <si>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</si>
  <si>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</si>
  <si>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</si>
  <si>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</si>
  <si>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</si>
  <si>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</si>
  <si>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</si>
  <si>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</si>
  <si>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</si>
  <si>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</si>
  <si>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</si>
  <si>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</si>
  <si>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</si>
  <si>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</si>
  <si>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</si>
  <si>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</si>
  <si>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</si>
  <si>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</si>
  <si>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</si>
  <si>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</si>
  <si>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</si>
  <si>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</si>
  <si>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</si>
  <si>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</si>
  <si>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</si>
  <si>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</si>
  <si>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</si>
  <si>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</si>
  <si>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</si>
  <si>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</si>
  <si>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</si>
  <si>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</si>
  <si>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</si>
  <si>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</si>
  <si>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</si>
  <si>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</si>
  <si>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</si>
  <si>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</si>
  <si>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</si>
  <si>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</si>
  <si>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</si>
  <si>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</si>
  <si>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</si>
  <si>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</si>
  <si>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</si>
  <si>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</si>
  <si>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</si>
  <si>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</si>
  <si>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</si>
  <si>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</si>
  <si>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</si>
  <si>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</si>
  <si>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</si>
  <si>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</si>
  <si>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</si>
  <si>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</si>
  <si>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</si>
  <si>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</si>
  <si>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</si>
  <si>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</si>
  <si>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</si>
  <si>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</si>
  <si>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</si>
  <si>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</si>
  <si>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</si>
  <si>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</si>
  <si>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</si>
  <si>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</si>
  <si>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</si>
  <si>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</si>
  <si>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</si>
  <si>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</si>
  <si>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</si>
  <si>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</si>
  <si>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</si>
  <si>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</si>
  <si>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</si>
  <si>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</si>
  <si>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</si>
  <si>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</si>
  <si>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</si>
  <si>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</si>
  <si>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</si>
  <si>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</si>
  <si>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</si>
  <si>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</si>
  <si>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</si>
  <si>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</si>
  <si>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</si>
  <si>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</si>
  <si>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</si>
  <si>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</si>
  <si>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</si>
  <si>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</si>
  <si>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</si>
  <si>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</si>
  <si>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</si>
  <si>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</si>
  <si>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</si>
  <si>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</si>
  <si>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</si>
  <si>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</si>
  <si>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</si>
  <si>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</si>
  <si>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</si>
  <si>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</si>
  <si>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</si>
  <si>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</si>
  <si>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</si>
  <si>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</si>
  <si>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</si>
  <si>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</si>
  <si>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</si>
  <si>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</si>
  <si>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</si>
  <si>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</si>
  <si>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</si>
  <si>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</si>
  <si>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</si>
  <si>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</si>
  <si>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</si>
  <si>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</si>
  <si>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</si>
  <si>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</si>
  <si>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</si>
  <si>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</si>
  <si>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</si>
  <si>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</si>
  <si>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</si>
  <si>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</si>
  <si>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</si>
  <si>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</si>
  <si>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</si>
  <si>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</si>
  <si>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</si>
  <si>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</si>
  <si>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</si>
  <si>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</si>
  <si>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</si>
  <si>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</si>
  <si>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</si>
  <si>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</si>
  <si>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</si>
  <si>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</si>
  <si>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</si>
  <si>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</si>
  <si>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</si>
  <si>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</si>
  <si>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</si>
  <si>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</si>
  <si>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</si>
  <si>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</si>
  <si>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</si>
  <si>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</si>
  <si>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</si>
  <si>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</si>
  <si>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</si>
  <si>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</si>
  <si>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</si>
  <si>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</si>
  <si>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</si>
  <si>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</si>
  <si>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</si>
  <si>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</si>
  <si>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</si>
  <si>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</si>
  <si>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</si>
  <si>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</si>
  <si>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</si>
  <si>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</si>
  <si>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</si>
  <si>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</si>
  <si>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</si>
  <si>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</si>
  <si>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</si>
  <si>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</si>
  <si>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</si>
  <si>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</si>
  <si>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</si>
  <si>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</si>
  <si>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</si>
  <si>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</si>
  <si>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</si>
  <si>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</si>
  <si>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</si>
  <si>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</si>
  <si>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</si>
  <si>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</si>
  <si>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</si>
  <si>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</si>
  <si>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</si>
  <si>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</si>
  <si>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</si>
  <si>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</si>
  <si>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</si>
  <si>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</si>
  <si>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</si>
  <si>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</si>
  <si>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</si>
  <si>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</si>
  <si>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</si>
  <si>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</si>
  <si>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</si>
  <si>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</si>
  <si>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</si>
  <si>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</si>
  <si>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</si>
  <si>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</si>
  <si>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</si>
  <si>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</si>
  <si>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</si>
  <si>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</si>
  <si>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</si>
  <si>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</si>
  <si>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</si>
  <si>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</si>
  <si>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</si>
  <si>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</si>
  <si>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</si>
  <si>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</si>
  <si>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</si>
  <si>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</si>
  <si>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</si>
  <si>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</si>
  <si>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</si>
  <si>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</si>
  <si>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</si>
  <si>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</si>
  <si>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</si>
  <si>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</si>
  <si>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</si>
  <si>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</si>
  <si>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</si>
  <si>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</si>
  <si>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</si>
  <si>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</si>
  <si>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</si>
  <si>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</si>
  <si>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</si>
  <si>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</si>
  <si>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</si>
  <si>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</si>
  <si>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</si>
  <si>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</si>
  <si>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</si>
  <si>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</si>
  <si>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</si>
  <si>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</si>
  <si>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</si>
  <si>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</si>
  <si>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</si>
  <si>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</si>
  <si>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</si>
  <si>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</si>
  <si>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</si>
  <si>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</si>
  <si>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</si>
  <si>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</si>
  <si>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</si>
  <si>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</si>
  <si>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</si>
  <si>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</si>
  <si>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</si>
  <si>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</si>
  <si>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</si>
  <si>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</si>
  <si>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</si>
  <si>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</si>
  <si>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</si>
  <si>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購買數量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</si>
  <si>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</si>
  <si>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</si>
  <si>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</si>
  <si>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</si>
  <si>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</si>
  <si>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</si>
  <si>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</si>
  <si>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</si>
  <si>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</si>
  <si>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</si>
  <si>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</si>
  <si>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植物解說牌訂購電子檔  填完後請以 e-mail 回傳flora@megaview.com.tw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</si>
  <si>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</si>
  <si>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</si>
  <si>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</si>
  <si>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購買數量</t>
    <phoneticPr fontId="1" type="noConversion"/>
  </si>
  <si>
    <t>底板製作</t>
    <phoneticPr fontId="1" type="noConversion"/>
  </si>
  <si>
    <t>框邊背景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</si>
  <si>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</si>
  <si>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</si>
  <si>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</si>
  <si>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</si>
  <si>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</si>
  <si>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</si>
  <si>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</si>
  <si>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</si>
  <si>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</si>
  <si>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</si>
  <si>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</si>
  <si>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</si>
  <si>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</si>
  <si>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</si>
  <si>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</si>
  <si>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</si>
  <si>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</si>
  <si>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</si>
  <si>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</si>
  <si>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</si>
  <si>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</si>
  <si>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</si>
  <si>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</si>
  <si>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</si>
  <si>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</si>
  <si>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</si>
  <si>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</si>
  <si>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</si>
  <si>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</si>
  <si>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</si>
  <si>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</si>
  <si>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</si>
  <si>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</si>
  <si>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</si>
  <si>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</si>
  <si>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</si>
  <si>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</si>
  <si>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</si>
  <si>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</si>
  <si>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</si>
  <si>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</si>
  <si>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</si>
  <si>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</si>
  <si>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</si>
  <si>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</si>
  <si>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</si>
  <si>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</si>
  <si>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</si>
  <si>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</si>
  <si>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</si>
  <si>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</si>
  <si>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</si>
  <si>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</si>
  <si>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</si>
  <si>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</si>
  <si>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</si>
  <si>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</si>
  <si>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</si>
  <si>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</si>
  <si>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</si>
  <si>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</si>
  <si>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</si>
  <si>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</si>
  <si>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</si>
  <si>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</si>
  <si>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</si>
  <si>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</si>
  <si>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</si>
  <si>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</si>
  <si>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</si>
  <si>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</si>
  <si>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</si>
  <si>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</si>
  <si>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</si>
  <si>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</si>
  <si>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</si>
  <si>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</si>
  <si>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</si>
  <si>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</si>
  <si>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</si>
  <si>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</si>
  <si>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</si>
  <si>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</si>
  <si>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</si>
  <si>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</si>
  <si>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</si>
  <si>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</si>
  <si>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</si>
  <si>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</si>
  <si>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</si>
  <si>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</si>
  <si>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</si>
  <si>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</si>
  <si>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</si>
  <si>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</si>
  <si>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</si>
  <si>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</si>
  <si>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</si>
  <si>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</si>
  <si>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</si>
  <si>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</si>
  <si>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</si>
  <si>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</si>
  <si>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</si>
  <si>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</si>
  <si>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</si>
  <si>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</si>
  <si>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</si>
  <si>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</si>
  <si>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</si>
  <si>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</si>
  <si>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</si>
  <si>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</si>
  <si>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</si>
  <si>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</si>
  <si>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</si>
  <si>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</si>
  <si>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</si>
  <si>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</si>
  <si>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</si>
  <si>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</si>
  <si>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</si>
  <si>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</si>
  <si>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</si>
  <si>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</si>
  <si>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</si>
  <si>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</si>
  <si>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</si>
  <si>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</si>
  <si>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</si>
  <si>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</si>
  <si>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</si>
  <si>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</si>
  <si>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</si>
  <si>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</si>
  <si>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</si>
  <si>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</si>
  <si>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</si>
  <si>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</si>
  <si>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</si>
  <si>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</si>
  <si>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</si>
  <si>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</si>
  <si>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</si>
  <si>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</si>
  <si>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</si>
  <si>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</si>
  <si>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</si>
  <si>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</si>
  <si>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</si>
  <si>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</si>
  <si>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</si>
  <si>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</si>
  <si>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</si>
  <si>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</si>
  <si>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</si>
  <si>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</si>
  <si>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</si>
  <si>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</si>
  <si>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</si>
  <si>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</si>
  <si>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</si>
  <si>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</si>
  <si>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</si>
  <si>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</si>
  <si>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</si>
  <si>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</si>
  <si>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</si>
  <si>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</si>
  <si>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</si>
  <si>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</si>
  <si>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</si>
  <si>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</si>
  <si>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</si>
  <si>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</si>
  <si>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</si>
  <si>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</si>
  <si>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</si>
  <si>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</si>
  <si>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</si>
  <si>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</si>
  <si>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</si>
  <si>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</si>
  <si>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</si>
  <si>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</si>
  <si>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</si>
  <si>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</si>
  <si>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</si>
  <si>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</si>
  <si>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</si>
  <si>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</si>
  <si>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</si>
  <si>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</si>
  <si>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</si>
  <si>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</si>
  <si>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</si>
  <si>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</si>
  <si>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</si>
  <si>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</si>
  <si>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</si>
  <si>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</si>
  <si>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</si>
  <si>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</si>
  <si>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</si>
  <si>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</si>
  <si>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</si>
  <si>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</si>
  <si>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</si>
  <si>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</si>
  <si>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</si>
  <si>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</si>
  <si>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</si>
  <si>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</si>
  <si>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</si>
  <si>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</si>
  <si>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</si>
  <si>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</si>
  <si>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</si>
  <si>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</si>
  <si>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</si>
  <si>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</si>
  <si>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</si>
  <si>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</si>
  <si>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</si>
  <si>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</si>
  <si>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</si>
  <si>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</si>
  <si>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</si>
  <si>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</si>
  <si>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</si>
  <si>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</si>
  <si>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</si>
  <si>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</si>
  <si>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</si>
  <si>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</si>
  <si>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</si>
  <si>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</si>
  <si>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</si>
  <si>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</si>
  <si>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</si>
  <si>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</si>
  <si>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</si>
  <si>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</si>
  <si>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</si>
  <si>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</si>
  <si>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</si>
  <si>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</si>
  <si>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</si>
  <si>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</si>
  <si>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</si>
  <si>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</si>
  <si>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</si>
  <si>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</si>
  <si>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</si>
  <si>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</si>
  <si>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</si>
  <si>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</si>
  <si>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</si>
  <si>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</si>
  <si>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</si>
  <si>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</si>
  <si>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</si>
  <si>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</si>
  <si>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</si>
  <si>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</si>
  <si>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</si>
  <si>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</si>
  <si>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</si>
  <si>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</si>
  <si>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</si>
  <si>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</si>
  <si>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</si>
  <si>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</si>
  <si>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</si>
  <si>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</si>
  <si>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</si>
  <si>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</si>
  <si>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</si>
  <si>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</si>
  <si>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</si>
  <si>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</si>
  <si>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</si>
  <si>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</si>
  <si>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</si>
  <si>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</si>
  <si>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</si>
  <si>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</si>
  <si>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</si>
  <si>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</si>
  <si>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</si>
  <si>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</si>
  <si>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</si>
  <si>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</si>
  <si>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</si>
  <si>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</si>
  <si>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</si>
  <si>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</si>
  <si>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</si>
  <si>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</si>
  <si>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</si>
  <si>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</si>
  <si>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</si>
  <si>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</si>
  <si>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</si>
  <si>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</si>
  <si>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</si>
  <si>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</si>
  <si>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</si>
  <si>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</si>
  <si>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</si>
  <si>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</si>
  <si>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</si>
  <si>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</si>
  <si>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</si>
  <si>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</si>
  <si>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</si>
  <si>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</si>
  <si>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</si>
  <si>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</si>
  <si>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</si>
  <si>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</si>
  <si>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</si>
  <si>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</si>
  <si>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</si>
  <si>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</si>
  <si>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</si>
  <si>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</si>
  <si>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</si>
  <si>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</si>
  <si>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</si>
  <si>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</si>
  <si>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</si>
  <si>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</si>
  <si>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</si>
  <si>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</si>
  <si>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</si>
  <si>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</si>
  <si>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</si>
  <si>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</si>
  <si>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</si>
  <si>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</si>
  <si>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</si>
  <si>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</si>
  <si>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</si>
  <si>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</si>
  <si>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</si>
  <si>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</si>
  <si>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</si>
  <si>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</si>
  <si>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</si>
  <si>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</si>
  <si>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</si>
  <si>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</si>
  <si>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</si>
  <si>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</si>
  <si>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</si>
  <si>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</si>
  <si>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</si>
  <si>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</si>
  <si>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</si>
  <si>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</si>
  <si>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</si>
  <si>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</si>
  <si>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</si>
  <si>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</si>
  <si>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</si>
  <si>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</si>
  <si>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</si>
  <si>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</si>
  <si>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</si>
  <si>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</si>
  <si>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</si>
  <si>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</si>
  <si>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</si>
  <si>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</si>
  <si>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</si>
  <si>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</si>
  <si>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</si>
  <si>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</si>
  <si>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</si>
  <si>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</si>
  <si>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</si>
  <si>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</si>
  <si>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</si>
  <si>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</si>
  <si>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</si>
  <si>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</si>
  <si>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</si>
  <si>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</si>
  <si>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</si>
  <si>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</si>
  <si>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</si>
  <si>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</si>
  <si>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</si>
  <si>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</si>
  <si>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</si>
  <si>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</si>
  <si>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竹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</si>
  <si>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</si>
  <si>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</si>
  <si>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</si>
  <si>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</si>
  <si>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</si>
  <si>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</si>
  <si>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</si>
  <si>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</si>
  <si>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</si>
  <si>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</si>
  <si>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</si>
  <si>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</si>
  <si>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</si>
  <si>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</si>
  <si>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</si>
  <si>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</si>
  <si>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</si>
  <si>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</si>
  <si>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</si>
  <si>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</si>
  <si>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</si>
  <si>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</si>
  <si>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</si>
  <si>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</si>
  <si>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</si>
  <si>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</si>
  <si>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</si>
  <si>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</si>
  <si>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裏白木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</si>
  <si>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</si>
  <si>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</si>
  <si>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</si>
  <si>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</si>
  <si>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</si>
  <si>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</si>
  <si>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</si>
  <si>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</si>
  <si>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</si>
  <si>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</si>
  <si>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</si>
  <si>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</si>
  <si>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呂宋莢</t>
  </si>
  <si>
    <t>紅子莢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</si>
  <si>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</si>
  <si>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</si>
  <si>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</si>
  <si>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</si>
  <si>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</si>
  <si>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</si>
  <si>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</si>
  <si>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</si>
  <si>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</si>
  <si>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刺棇、紅刺棇、刺江某、辣子、大葉刺棇、茱萸、刺蔥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</si>
  <si>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</si>
  <si>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</si>
  <si>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</si>
  <si>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</si>
  <si>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</si>
  <si>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</si>
  <si>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</si>
  <si>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</si>
  <si>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</si>
  <si>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</si>
  <si>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</si>
  <si>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</si>
  <si>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</si>
  <si>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</si>
  <si>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</si>
  <si>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</si>
  <si>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</si>
  <si>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</si>
  <si>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</si>
  <si>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</si>
  <si>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</si>
  <si>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</si>
  <si>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</si>
  <si>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</si>
  <si>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</si>
  <si>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</si>
  <si>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</si>
  <si>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</si>
  <si>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</si>
  <si>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</si>
  <si>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</si>
  <si>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</si>
  <si>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</si>
  <si>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</si>
  <si>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</si>
  <si>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</si>
  <si>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</si>
  <si>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</si>
  <si>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</si>
  <si>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</si>
  <si>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</si>
  <si>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</si>
  <si>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</si>
  <si>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</si>
  <si>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</si>
  <si>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</si>
  <si>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</si>
  <si>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</si>
  <si>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</si>
  <si>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</si>
  <si>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</si>
  <si>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</si>
  <si>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</si>
  <si>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</si>
  <si>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</si>
  <si>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</si>
  <si>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</si>
  <si>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</si>
  <si>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</si>
  <si>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</si>
  <si>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</si>
  <si>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</si>
  <si>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</si>
  <si>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</si>
  <si>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</si>
  <si>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</si>
  <si>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</si>
  <si>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</si>
  <si>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</si>
  <si>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</si>
  <si>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</si>
  <si>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</si>
  <si>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</si>
  <si>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</si>
  <si>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</si>
  <si>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</si>
  <si>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</si>
  <si>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</si>
  <si>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</si>
  <si>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</si>
  <si>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</si>
  <si>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</si>
  <si>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</si>
  <si>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</si>
  <si>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</si>
  <si>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</si>
  <si>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</si>
  <si>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</si>
  <si>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</si>
  <si>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</si>
  <si>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</si>
  <si>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</si>
  <si>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</si>
  <si>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</si>
  <si>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</si>
  <si>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</si>
  <si>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</si>
  <si>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</si>
  <si>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</si>
  <si>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</si>
  <si>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</si>
  <si>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</si>
  <si>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</si>
  <si>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</si>
  <si>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</si>
  <si>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</si>
  <si>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</si>
  <si>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</si>
  <si>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</si>
  <si>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</si>
  <si>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</si>
  <si>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</si>
  <si>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</si>
  <si>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</si>
  <si>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</si>
  <si>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</si>
  <si>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</si>
  <si>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</si>
  <si>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</si>
  <si>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</si>
  <si>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</si>
  <si>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</si>
  <si>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</si>
  <si>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</si>
  <si>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</si>
  <si>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</si>
  <si>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</si>
  <si>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</si>
  <si>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</si>
  <si>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</si>
  <si>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</si>
  <si>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</si>
  <si>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</si>
  <si>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</si>
  <si>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</si>
  <si>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</si>
  <si>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</si>
  <si>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</si>
  <si>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</si>
  <si>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</si>
  <si>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</si>
  <si>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</si>
  <si>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</si>
  <si>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</si>
  <si>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</si>
  <si>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</si>
  <si>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</si>
  <si>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</si>
  <si>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</si>
  <si>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</si>
  <si>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</si>
  <si>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</si>
  <si>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</si>
  <si>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</si>
  <si>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</si>
  <si>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</si>
  <si>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</si>
  <si>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</si>
  <si>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</si>
  <si>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</si>
  <si>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</si>
  <si>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</si>
  <si>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</si>
  <si>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</si>
  <si>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</si>
  <si>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</si>
  <si>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</si>
  <si>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</si>
  <si>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</si>
  <si>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</si>
  <si>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</si>
  <si>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</si>
  <si>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</si>
  <si>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</si>
  <si>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</si>
  <si>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</si>
  <si>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</si>
  <si>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</si>
  <si>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</si>
  <si>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</si>
  <si>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</si>
  <si>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</si>
  <si>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</si>
  <si>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</si>
  <si>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</si>
  <si>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</si>
  <si>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</si>
  <si>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</si>
  <si>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</si>
  <si>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</si>
  <si>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</si>
  <si>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</si>
  <si>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</si>
  <si>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</si>
  <si>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</si>
  <si>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</si>
  <si>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</si>
  <si>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</si>
  <si>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</si>
  <si>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</si>
  <si>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</si>
  <si>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</si>
  <si>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</si>
  <si>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</si>
  <si>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</si>
  <si>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</si>
  <si>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</si>
  <si>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</si>
  <si>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</si>
  <si>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</si>
  <si>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</si>
  <si>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</si>
  <si>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</si>
  <si>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校櫟、校栗、杏葉石櫟、苦扁桃葉石櫟、杏葉柯、校力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</si>
  <si>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</si>
  <si>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</si>
  <si>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</si>
  <si>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</si>
  <si>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</si>
  <si>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</si>
  <si>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</si>
  <si>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</si>
  <si>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</si>
  <si>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</si>
  <si>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</si>
  <si>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</si>
  <si>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</si>
  <si>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</si>
  <si>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</si>
  <si>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</si>
  <si>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</si>
  <si>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</si>
  <si>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</si>
  <si>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</si>
  <si>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</si>
  <si>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</si>
  <si>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</si>
  <si>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</si>
  <si>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</si>
  <si>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</si>
  <si>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</si>
  <si>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</si>
  <si>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</si>
  <si>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</si>
  <si>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</si>
  <si>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</si>
  <si>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</si>
  <si>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</si>
  <si>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</si>
  <si>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</si>
  <si>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</si>
  <si>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</si>
  <si>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</si>
  <si>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</si>
  <si>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</si>
  <si>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</si>
  <si>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</si>
  <si>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</si>
  <si>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</si>
  <si>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</si>
  <si>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</si>
  <si>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</si>
  <si>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</si>
  <si>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</si>
  <si>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</si>
  <si>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</si>
  <si>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</si>
  <si>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</si>
  <si>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</si>
  <si>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</si>
  <si>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</si>
  <si>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</si>
  <si>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</si>
  <si>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</si>
  <si>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</si>
  <si>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</si>
  <si>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</si>
  <si>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</si>
  <si>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</si>
  <si>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</si>
  <si>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</si>
  <si>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</si>
  <si>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</si>
  <si>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</si>
  <si>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</si>
  <si>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</si>
  <si>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</si>
  <si>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</si>
  <si>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</si>
  <si>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</si>
  <si>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</si>
  <si>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</si>
  <si>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</si>
  <si>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</si>
  <si>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</si>
  <si>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</si>
  <si>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</si>
  <si>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</si>
  <si>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</si>
  <si>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</si>
  <si>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</si>
  <si>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</si>
  <si>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</si>
  <si>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</si>
  <si>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</si>
  <si>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</si>
  <si>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</si>
  <si>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</si>
  <si>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</si>
  <si>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</si>
  <si>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</si>
  <si>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</si>
  <si>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</si>
  <si>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</si>
  <si>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</si>
  <si>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</si>
  <si>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</si>
  <si>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</si>
  <si>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</si>
  <si>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</si>
  <si>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</si>
  <si>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</si>
  <si>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</si>
  <si>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</si>
  <si>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</si>
  <si>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</si>
  <si>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</si>
  <si>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</si>
  <si>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</si>
  <si>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</si>
  <si>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</si>
  <si>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</si>
  <si>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</si>
  <si>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</si>
  <si>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</si>
  <si>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</si>
  <si>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</si>
  <si>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</si>
  <si>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</si>
  <si>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</si>
  <si>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</si>
  <si>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</si>
  <si>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</si>
  <si>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</si>
  <si>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</si>
  <si>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</si>
  <si>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</si>
  <si>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</si>
  <si>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</si>
  <si>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</si>
  <si>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</si>
  <si>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</si>
  <si>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</si>
  <si>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</si>
  <si>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</si>
  <si>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</si>
  <si>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</si>
  <si>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</si>
  <si>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</si>
  <si>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</si>
  <si>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</si>
  <si>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菝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</si>
  <si>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</si>
  <si>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</si>
  <si>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</si>
  <si>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</si>
  <si>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</si>
  <si>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</si>
  <si>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</si>
  <si>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</si>
  <si>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</si>
  <si>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</si>
  <si>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</si>
  <si>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</si>
  <si>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</si>
  <si>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</si>
  <si>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</si>
  <si>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</si>
  <si>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</si>
  <si>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</si>
  <si>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</si>
  <si>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</si>
  <si>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</si>
  <si>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</si>
  <si>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</si>
  <si>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</si>
  <si>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</si>
  <si>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</si>
  <si>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</si>
  <si>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</si>
  <si>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</si>
  <si>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</si>
  <si>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</si>
  <si>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</si>
  <si>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</si>
  <si>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</si>
  <si>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</si>
  <si>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</si>
  <si>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</si>
  <si>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</si>
  <si>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</si>
  <si>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</si>
  <si>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</si>
  <si>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</si>
  <si>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</si>
  <si>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</si>
  <si>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</si>
  <si>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</si>
  <si>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</si>
  <si>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</si>
  <si>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</si>
  <si>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</si>
  <si>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</si>
  <si>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</si>
  <si>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</si>
  <si>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</si>
  <si>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</si>
  <si>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</si>
  <si>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</si>
  <si>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</si>
  <si>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</si>
  <si>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</si>
  <si>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鴨舌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</si>
  <si>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</si>
  <si>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</si>
  <si>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</si>
  <si>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</si>
  <si>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</si>
  <si>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</si>
  <si>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</si>
  <si>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</si>
  <si>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</si>
  <si>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</si>
  <si>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</si>
  <si>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</si>
  <si>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</si>
  <si>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</si>
  <si>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</si>
  <si>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</si>
  <si>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</si>
  <si>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</si>
  <si>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</si>
  <si>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</si>
  <si>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</si>
  <si>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</si>
  <si>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</si>
  <si>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</si>
  <si>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</si>
  <si>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</si>
  <si>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</si>
  <si>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</si>
  <si>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</si>
  <si>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</si>
  <si>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</si>
  <si>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</si>
  <si>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</si>
  <si>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</si>
  <si>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</si>
  <si>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</si>
  <si>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</si>
  <si>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</si>
  <si>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</si>
  <si>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</si>
  <si>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</si>
  <si>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</si>
  <si>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</si>
  <si>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</si>
  <si>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</si>
  <si>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</si>
  <si>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</si>
  <si>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</si>
  <si>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</si>
  <si>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</si>
  <si>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</si>
  <si>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</si>
  <si>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</si>
  <si>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</si>
  <si>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</si>
  <si>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</si>
  <si>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</si>
  <si>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</si>
  <si>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</si>
  <si>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</si>
  <si>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</si>
  <si>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</si>
  <si>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</si>
  <si>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</si>
  <si>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</si>
  <si>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</si>
  <si>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</si>
  <si>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</si>
  <si>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</si>
  <si>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</si>
  <si>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</si>
  <si>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台灣樹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</si>
  <si>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</si>
  <si>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</si>
  <si>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</si>
  <si>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</si>
  <si>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</si>
  <si>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</si>
  <si>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</si>
  <si>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</si>
  <si>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</si>
  <si>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</si>
  <si>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</si>
  <si>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</si>
  <si>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</si>
  <si>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</si>
  <si>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</si>
  <si>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</si>
  <si>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</si>
  <si>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</si>
  <si>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</si>
  <si>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</si>
  <si>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</si>
  <si>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</si>
  <si>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</si>
  <si>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</si>
  <si>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</si>
  <si>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</si>
  <si>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</si>
  <si>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</si>
  <si>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</si>
  <si>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</si>
  <si>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</si>
  <si>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</si>
  <si>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</si>
  <si>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</si>
  <si>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</si>
  <si>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</si>
  <si>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</si>
  <si>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</si>
  <si>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</si>
  <si>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</si>
  <si>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</si>
  <si>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</si>
  <si>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</si>
  <si>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</si>
  <si>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太平洋桲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</si>
  <si>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</si>
  <si>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</si>
  <si>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</si>
  <si>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</si>
  <si>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</si>
  <si>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</si>
  <si>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</si>
  <si>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</si>
  <si>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</si>
  <si>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</si>
  <si>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</si>
  <si>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</si>
  <si>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</si>
  <si>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</si>
  <si>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</si>
  <si>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</si>
  <si>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</si>
  <si>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</si>
  <si>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</si>
  <si>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</si>
  <si>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</si>
  <si>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</si>
  <si>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</si>
  <si>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</si>
  <si>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</si>
  <si>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</si>
  <si>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</si>
  <si>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</si>
  <si>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</si>
  <si>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</si>
  <si>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</si>
  <si>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</si>
  <si>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</si>
  <si>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</si>
  <si>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</si>
  <si>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</si>
  <si>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</si>
  <si>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</si>
  <si>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</si>
  <si>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</si>
  <si>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</si>
  <si>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</si>
  <si>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</si>
  <si>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</si>
  <si>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</si>
  <si>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</si>
  <si>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</si>
  <si>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</si>
  <si>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</si>
  <si>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</si>
  <si>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</si>
  <si>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</si>
  <si>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</si>
  <si>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</si>
  <si>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</si>
  <si>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</si>
  <si>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</si>
  <si>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</si>
  <si>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</si>
  <si>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</si>
  <si>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</si>
  <si>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</si>
  <si>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</si>
  <si>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</si>
  <si>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</si>
  <si>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</si>
  <si>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</si>
  <si>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</si>
  <si>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</si>
  <si>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</si>
  <si>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</si>
  <si>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</si>
  <si>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</si>
  <si>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</si>
  <si>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</si>
  <si>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</si>
  <si>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</si>
  <si>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</si>
  <si>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</si>
  <si>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</si>
  <si>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</si>
  <si>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</si>
  <si>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</si>
  <si>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</si>
  <si>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</si>
  <si>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</si>
  <si>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</si>
  <si>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</si>
  <si>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</si>
  <si>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</si>
  <si>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</si>
  <si>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</si>
  <si>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</si>
  <si>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</si>
  <si>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</si>
  <si>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</si>
  <si>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</si>
  <si>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</si>
  <si>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</si>
  <si>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</si>
  <si>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</si>
  <si>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</si>
  <si>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</si>
  <si>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</si>
  <si>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台東莢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</si>
  <si>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</si>
  <si>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</si>
  <si>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</si>
  <si>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</si>
  <si>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</si>
  <si>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</si>
  <si>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</si>
  <si>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</si>
  <si>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</si>
  <si>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</si>
  <si>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</si>
  <si>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</si>
  <si>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</si>
  <si>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</si>
  <si>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</si>
  <si>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</si>
  <si>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</si>
  <si>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</si>
  <si>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</si>
  <si>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</si>
  <si>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</si>
  <si>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</si>
  <si>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</si>
  <si>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</si>
  <si>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</si>
  <si>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</si>
  <si>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</si>
  <si>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</si>
  <si>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</si>
  <si>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</si>
  <si>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</si>
  <si>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</si>
  <si>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</si>
  <si>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</si>
  <si>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</si>
  <si>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</si>
  <si>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</si>
  <si>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</si>
  <si>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</si>
  <si>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</si>
  <si>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</si>
  <si>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</si>
  <si>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</si>
  <si>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</si>
  <si>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</si>
  <si>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</si>
  <si>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</si>
  <si>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</si>
  <si>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</si>
  <si>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</si>
  <si>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</si>
  <si>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</si>
  <si>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</si>
  <si>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</si>
  <si>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</si>
  <si>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</si>
  <si>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</si>
  <si>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</si>
  <si>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</si>
  <si>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</si>
  <si>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</si>
  <si>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</si>
  <si>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</si>
  <si>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</si>
  <si>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</si>
  <si>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</si>
  <si>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</si>
  <si>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</si>
  <si>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</si>
  <si>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</si>
  <si>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</si>
  <si>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</si>
  <si>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</si>
  <si>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</si>
  <si>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</si>
  <si>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</si>
  <si>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</si>
  <si>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</si>
  <si>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</si>
  <si>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</si>
  <si>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</si>
  <si>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</si>
  <si>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</si>
  <si>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</si>
  <si>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</si>
  <si>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</si>
  <si>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</si>
  <si>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</si>
  <si>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</si>
  <si>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</si>
  <si>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</si>
  <si>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</si>
  <si>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</si>
  <si>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</si>
  <si>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</si>
  <si>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</si>
  <si>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</si>
  <si>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</si>
  <si>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</si>
  <si>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</si>
  <si>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</si>
  <si>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</si>
  <si>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</si>
  <si>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</si>
  <si>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</si>
  <si>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</si>
  <si>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</si>
  <si>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</si>
  <si>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</si>
  <si>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</si>
  <si>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</si>
  <si>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</si>
  <si>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</si>
  <si>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</si>
  <si>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</si>
  <si>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</si>
  <si>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</si>
  <si>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</si>
  <si>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</si>
  <si>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</si>
  <si>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</si>
  <si>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</si>
  <si>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</si>
  <si>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</si>
  <si>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</si>
  <si>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</si>
  <si>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</si>
  <si>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</si>
  <si>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</si>
  <si>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</si>
  <si>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</si>
  <si>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</si>
  <si>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</si>
  <si>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</si>
  <si>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</si>
  <si>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</si>
  <si>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</si>
  <si>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</si>
  <si>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</si>
  <si>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</si>
  <si>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</si>
  <si>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</si>
  <si>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</si>
  <si>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</si>
  <si>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</si>
  <si>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</si>
  <si>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</si>
  <si>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</si>
  <si>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</si>
  <si>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</si>
  <si>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</si>
  <si>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</si>
  <si>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</si>
  <si>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</si>
  <si>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</si>
  <si>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</si>
  <si>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</si>
  <si>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</si>
  <si>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</si>
  <si>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</si>
  <si>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</si>
  <si>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</si>
  <si>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</si>
  <si>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</si>
  <si>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</si>
  <si>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</si>
  <si>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</si>
  <si>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</si>
  <si>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</si>
  <si>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</si>
  <si>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</si>
  <si>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</si>
  <si>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</si>
  <si>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</si>
  <si>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</si>
  <si>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</si>
  <si>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</si>
  <si>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</si>
  <si>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</si>
  <si>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</si>
  <si>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</si>
  <si>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</si>
  <si>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</si>
  <si>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</si>
  <si>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</si>
  <si>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</si>
  <si>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</si>
  <si>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</si>
  <si>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</si>
  <si>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</si>
  <si>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</si>
  <si>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</si>
  <si>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</si>
  <si>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</si>
  <si>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</si>
  <si>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</si>
  <si>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</si>
  <si>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</si>
  <si>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</si>
  <si>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</si>
  <si>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</si>
  <si>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</si>
  <si>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</si>
  <si>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</si>
  <si>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</si>
  <si>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</si>
  <si>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</si>
  <si>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</si>
  <si>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</si>
  <si>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</si>
  <si>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</si>
  <si>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</si>
  <si>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</si>
  <si>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</si>
  <si>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</si>
  <si>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</si>
  <si>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</si>
  <si>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</si>
  <si>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</si>
  <si>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</si>
  <si>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</si>
  <si>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</si>
  <si>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</si>
  <si>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</si>
  <si>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</si>
  <si>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</si>
  <si>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</si>
  <si>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</si>
  <si>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</si>
  <si>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</si>
  <si>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</si>
  <si>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</si>
  <si>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</si>
  <si>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</si>
  <si>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</si>
  <si>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</si>
  <si>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</si>
  <si>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</si>
  <si>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</si>
  <si>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</si>
  <si>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</si>
  <si>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</si>
  <si>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</si>
  <si>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</si>
  <si>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</si>
  <si>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</si>
  <si>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</si>
  <si>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</si>
  <si>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</si>
  <si>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</si>
  <si>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</si>
  <si>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</si>
  <si>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</si>
  <si>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</si>
  <si>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</si>
  <si>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莎竹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</si>
  <si>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</si>
  <si>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</si>
  <si>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</si>
  <si>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</si>
  <si>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</si>
  <si>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</si>
  <si>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</si>
  <si>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</si>
  <si>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</si>
  <si>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</si>
  <si>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水苦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</si>
  <si>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</si>
  <si>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</si>
  <si>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</si>
  <si>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</si>
  <si>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</si>
  <si>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</si>
  <si>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</si>
  <si>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</si>
  <si>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</si>
  <si>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</si>
  <si>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</si>
  <si>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</si>
  <si>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</si>
  <si>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</si>
  <si>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</si>
  <si>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</si>
  <si>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</si>
  <si>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</si>
  <si>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</si>
  <si>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</si>
  <si>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</si>
  <si>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</si>
  <si>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</si>
  <si>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</si>
  <si>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</si>
  <si>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</si>
  <si>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</si>
  <si>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</si>
  <si>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</si>
  <si>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</si>
  <si>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狹葉莢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</si>
  <si>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</si>
  <si>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</si>
  <si>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</si>
  <si>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</si>
  <si>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</si>
  <si>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</si>
  <si>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</si>
  <si>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</si>
  <si>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</si>
  <si>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</si>
  <si>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</si>
  <si>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</si>
  <si>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</si>
  <si>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</si>
  <si>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</si>
  <si>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</si>
  <si>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</si>
  <si>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</si>
  <si>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</si>
  <si>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</si>
  <si>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</si>
  <si>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</si>
  <si>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</si>
  <si>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雞刺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</si>
  <si>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</si>
  <si>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</si>
  <si>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</si>
  <si>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</si>
  <si>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</si>
  <si>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</si>
  <si>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</si>
  <si>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</si>
  <si>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</si>
  <si>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</si>
  <si>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</si>
  <si>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</si>
  <si>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</si>
  <si>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</si>
  <si>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</si>
  <si>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</si>
  <si>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</si>
  <si>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</si>
  <si>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</si>
  <si>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</si>
  <si>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</si>
  <si>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</si>
  <si>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</si>
  <si>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</si>
  <si>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</si>
  <si>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</si>
  <si>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</si>
  <si>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</si>
  <si>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</si>
  <si>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</si>
  <si>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</si>
  <si>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</si>
  <si>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</si>
  <si>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</si>
  <si>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</si>
  <si>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</si>
  <si>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</si>
  <si>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</si>
  <si>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</si>
  <si>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</si>
  <si>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</si>
  <si>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</si>
  <si>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</si>
  <si>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</si>
  <si>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</si>
  <si>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</si>
  <si>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</si>
  <si>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</si>
  <si>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</si>
  <si>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</si>
  <si>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</si>
  <si>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</si>
  <si>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</si>
  <si>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</si>
  <si>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</si>
  <si>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</si>
  <si>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</si>
  <si>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</si>
  <si>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</si>
  <si>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</si>
  <si>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</si>
  <si>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</si>
  <si>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</si>
  <si>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</si>
  <si>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</si>
  <si>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</si>
  <si>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</si>
  <si>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</si>
  <si>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</si>
  <si>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</si>
  <si>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</si>
  <si>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</si>
  <si>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</si>
  <si>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</si>
  <si>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</si>
  <si>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</si>
  <si>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</si>
  <si>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</si>
  <si>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</si>
  <si>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</si>
  <si>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</si>
  <si>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</si>
  <si>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</si>
  <si>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</si>
  <si>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</si>
  <si>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</si>
  <si>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</si>
  <si>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</si>
  <si>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</si>
  <si>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</si>
  <si>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</si>
  <si>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</si>
  <si>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</si>
  <si>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</si>
  <si>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</si>
  <si>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</si>
  <si>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</si>
  <si>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</si>
  <si>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</si>
  <si>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</si>
  <si>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</si>
  <si>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</si>
  <si>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</si>
  <si>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</si>
  <si>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</si>
  <si>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</si>
  <si>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瓶爾小草、尖頭瓶爾小草、梗瓶爾小草、鈍頭瓶爾小草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</si>
  <si>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</si>
  <si>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</si>
  <si>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</si>
  <si>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</si>
  <si>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</si>
  <si>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</si>
  <si>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</si>
  <si>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</si>
  <si>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</si>
  <si>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</si>
  <si>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</si>
  <si>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</si>
  <si>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</si>
  <si>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</si>
  <si>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</si>
  <si>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</si>
  <si>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</si>
  <si>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</si>
  <si>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</si>
  <si>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</si>
  <si>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</si>
  <si>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</si>
  <si>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</si>
  <si>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</si>
  <si>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</si>
  <si>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</si>
  <si>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</si>
  <si>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</si>
  <si>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</si>
  <si>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</si>
  <si>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</si>
  <si>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</si>
  <si>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</si>
  <si>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</si>
  <si>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</si>
  <si>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</si>
  <si>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</si>
  <si>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</si>
  <si>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</si>
  <si>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</si>
  <si>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</si>
  <si>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</si>
  <si>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</si>
  <si>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</si>
  <si>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</si>
  <si>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</si>
  <si>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</si>
  <si>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</si>
  <si>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</si>
  <si>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</si>
  <si>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</si>
  <si>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</si>
  <si>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</si>
  <si>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</si>
  <si>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</si>
  <si>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</si>
  <si>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</si>
  <si>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</si>
  <si>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</si>
  <si>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</si>
  <si>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</si>
  <si>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</si>
  <si>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</si>
  <si>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</si>
  <si>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</si>
  <si>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</si>
  <si>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</si>
  <si>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</si>
  <si>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</si>
  <si>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</si>
  <si>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</si>
  <si>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</si>
  <si>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</si>
  <si>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</si>
  <si>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</si>
  <si>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</si>
  <si>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</si>
  <si>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</si>
  <si>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</si>
  <si>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</si>
  <si>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</si>
  <si>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</si>
  <si>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</si>
  <si>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</si>
  <si>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</si>
  <si>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</si>
  <si>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 xml:space="preserve">歡迎來信洽購博視植物圖鑑QRcode，信件標題標示單位名稱，自備圖檔另寄至ann@megaview.com.tw 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</si>
  <si>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</si>
  <si>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</si>
  <si>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</si>
  <si>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</si>
  <si>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</si>
  <si>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</si>
  <si>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</si>
  <si>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</si>
  <si>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</si>
  <si>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</si>
  <si>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</si>
  <si>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</si>
  <si>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</si>
  <si>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</si>
  <si>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</si>
  <si>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</si>
  <si>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</si>
  <si>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</si>
  <si>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</si>
  <si>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</si>
  <si>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</si>
  <si>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</si>
  <si>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</si>
  <si>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</si>
  <si>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</si>
  <si>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</si>
  <si>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</si>
  <si>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</si>
  <si>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</si>
  <si>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</si>
  <si>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</si>
  <si>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</si>
  <si>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</si>
  <si>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</si>
  <si>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</si>
  <si>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</si>
  <si>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</si>
  <si>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</si>
  <si>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</si>
  <si>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</si>
  <si>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</si>
  <si>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</si>
  <si>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</si>
  <si>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</si>
  <si>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</si>
  <si>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</si>
  <si>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</si>
  <si>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</si>
  <si>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</si>
  <si>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</si>
  <si>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</si>
  <si>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</si>
  <si>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</si>
  <si>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</si>
  <si>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</si>
  <si>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</si>
  <si>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</si>
  <si>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</si>
  <si>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</si>
  <si>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</si>
  <si>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</si>
  <si>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</si>
  <si>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</si>
  <si>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</si>
  <si>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</si>
  <si>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</si>
  <si>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</si>
  <si>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</si>
  <si>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</si>
  <si>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</si>
  <si>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</si>
  <si>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</si>
  <si>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</si>
  <si>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</si>
  <si>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</si>
  <si>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</si>
  <si>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</si>
  <si>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</si>
  <si>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</si>
  <si>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</si>
  <si>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</si>
  <si>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思茅櫧櫟</t>
    <phoneticPr fontId="1" type="noConversion"/>
  </si>
  <si>
    <t>青栲櫟</t>
    <phoneticPr fontId="1" type="noConversion"/>
  </si>
  <si>
    <t>尾葉灰木</t>
    <phoneticPr fontId="1" type="noConversion"/>
  </si>
  <si>
    <t>山礬、大萼山礬</t>
    <phoneticPr fontId="1" type="noConversion"/>
  </si>
  <si>
    <t>台灣水韭</t>
    <phoneticPr fontId="1" type="noConversion"/>
  </si>
  <si>
    <t>澳洲蒲葵</t>
    <phoneticPr fontId="1" type="noConversion"/>
  </si>
  <si>
    <t>火紅杜鵑</t>
    <phoneticPr fontId="1" type="noConversion"/>
  </si>
  <si>
    <t>烏桕</t>
    <phoneticPr fontId="1" type="noConversion"/>
  </si>
  <si>
    <t>羊舌樹、青灰木</t>
    <phoneticPr fontId="1" type="noConversion"/>
  </si>
  <si>
    <t>山羊耳</t>
    <phoneticPr fontId="1" type="noConversion"/>
  </si>
  <si>
    <t>台北玉葉金花</t>
    <phoneticPr fontId="1" type="noConversion"/>
  </si>
  <si>
    <t>玉葉金花</t>
    <phoneticPr fontId="1" type="noConversion"/>
  </si>
  <si>
    <t>金盛丸</t>
    <phoneticPr fontId="1" type="noConversion"/>
  </si>
  <si>
    <t>美綠海膽</t>
    <phoneticPr fontId="1" type="noConversion"/>
  </si>
  <si>
    <t>巨龍角</t>
    <phoneticPr fontId="1" type="noConversion"/>
  </si>
  <si>
    <t>波斯地毯</t>
    <phoneticPr fontId="1" type="noConversion"/>
  </si>
  <si>
    <t>虎紋鷹爪草</t>
    <phoneticPr fontId="1" type="noConversion"/>
  </si>
  <si>
    <t>條紋十二錦、十二之卷、美麗十二卷、條紋十二卷、十二卷、錦雞尾、蛇尾蘭</t>
    <phoneticPr fontId="1" type="noConversion"/>
  </si>
  <si>
    <t>鑽石仙丹</t>
    <phoneticPr fontId="1" type="noConversion"/>
  </si>
  <si>
    <t>重瓣仙丹、鑽石仙丹花</t>
    <phoneticPr fontId="1" type="noConversion"/>
  </si>
  <si>
    <t>紅豆</t>
    <phoneticPr fontId="1" type="noConversion"/>
  </si>
  <si>
    <t>赤豆、赤小豆</t>
    <phoneticPr fontId="1" type="noConversion"/>
  </si>
  <si>
    <t>虎斑竹</t>
    <phoneticPr fontId="1" type="noConversion"/>
  </si>
  <si>
    <t>虎斑風竹</t>
    <phoneticPr fontId="1" type="noConversion"/>
  </si>
  <si>
    <t>多花野牡丹藤</t>
    <phoneticPr fontId="1" type="noConversion"/>
  </si>
  <si>
    <t>馬來西亞蘭花</t>
    <phoneticPr fontId="1" type="noConversion"/>
  </si>
  <si>
    <t>東洋山蘇花</t>
    <phoneticPr fontId="1" type="noConversion"/>
  </si>
  <si>
    <t>海南菜豆樹</t>
    <phoneticPr fontId="1" type="noConversion"/>
  </si>
  <si>
    <t>旺財樹、綠旺樹</t>
    <phoneticPr fontId="1" type="noConversion"/>
  </si>
  <si>
    <t>斑葉榔榆</t>
    <phoneticPr fontId="1" type="noConversion"/>
  </si>
  <si>
    <t>錦榆、斑葉紅雞油</t>
    <phoneticPr fontId="1" type="noConversion"/>
  </si>
  <si>
    <t>桃紅蝴蝶蘭</t>
    <phoneticPr fontId="1" type="noConversion"/>
  </si>
  <si>
    <t>小蘭嶼蝴蝶蘭、小蝴蝶蘭、姬蝴蝶蘭、蘭嶼小蝴蝶蘭</t>
    <phoneticPr fontId="1" type="noConversion"/>
  </si>
  <si>
    <t>黃石斛</t>
    <phoneticPr fontId="1" type="noConversion"/>
  </si>
  <si>
    <t>黃花石斛、綠黃花石斛、金石斛</t>
    <phoneticPr fontId="1" type="noConversion"/>
  </si>
  <si>
    <t>合歡</t>
    <phoneticPr fontId="1" type="noConversion"/>
  </si>
  <si>
    <t>夜合樹、合昏、絨花樹</t>
  </si>
  <si>
    <t>咖哩樹</t>
    <phoneticPr fontId="1" type="noConversion"/>
  </si>
  <si>
    <t>調料九里香、麻絞葉、咖哩葉、可因氏月橘</t>
  </si>
  <si>
    <t>紫葉狼尾草</t>
    <phoneticPr fontId="1" type="noConversion"/>
  </si>
  <si>
    <t>紅狼尾草、褐紅草</t>
    <phoneticPr fontId="1" type="noConversion"/>
  </si>
  <si>
    <t>萬用卡座附磁鐵蓋</t>
    <phoneticPr fontId="1" type="noConversion"/>
  </si>
  <si>
    <t>厚葉牽牛</t>
  </si>
  <si>
    <t>白花馬鞍藤、裂葉小鱟藤、裂葉馬鞍藤、白馬鞍藤</t>
    <phoneticPr fontId="1" type="noConversion"/>
  </si>
  <si>
    <t>擬鴨舌癀</t>
    <phoneticPr fontId="1" type="noConversion"/>
  </si>
  <si>
    <t>茂谷柑</t>
    <phoneticPr fontId="1" type="noConversion"/>
  </si>
  <si>
    <t>帝王鳳梨</t>
    <phoneticPr fontId="1" type="noConversion"/>
  </si>
  <si>
    <t>帝王積水鳳梨</t>
    <phoneticPr fontId="1" type="noConversion"/>
  </si>
  <si>
    <t>葛鬱金</t>
  </si>
  <si>
    <t>粉薯、粉薑、竹芋、土百合、結粉、山百合、斜鵝、白紋竹芋、金筍、紫薯、芝粉</t>
    <phoneticPr fontId="1" type="noConversion"/>
  </si>
  <si>
    <t>老虎心</t>
    <phoneticPr fontId="1" type="noConversion"/>
  </si>
  <si>
    <t>搭肉刺、鷹葉刺</t>
    <phoneticPr fontId="1" type="noConversion"/>
  </si>
  <si>
    <t>海南草海桐</t>
    <phoneticPr fontId="1" type="noConversion"/>
  </si>
  <si>
    <t>細葉草海桐、姬草海桐、小草海桐</t>
    <phoneticPr fontId="1" type="noConversion"/>
  </si>
  <si>
    <t>榴槤</t>
    <phoneticPr fontId="1" type="noConversion"/>
  </si>
  <si>
    <t>流連、榴蓮、山韶子、麝貓果、毛荔枝、刺韶子、韶子、臭彈、果王、榴梨</t>
    <phoneticPr fontId="1" type="noConversion"/>
  </si>
  <si>
    <t>田代氏黃芩</t>
    <phoneticPr fontId="1" type="noConversion"/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</si>
  <si>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</si>
  <si>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</si>
  <si>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</si>
  <si>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</si>
  <si>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</si>
  <si>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</si>
  <si>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</si>
  <si>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</si>
  <si>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</si>
  <si>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</si>
  <si>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</si>
  <si>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</si>
  <si>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</si>
  <si>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</si>
  <si>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台灣狗娃花</t>
    <phoneticPr fontId="1" type="noConversion"/>
  </si>
  <si>
    <t>台北狗娃花</t>
    <phoneticPr fontId="1" type="noConversion"/>
  </si>
  <si>
    <t>新竹油菊</t>
    <phoneticPr fontId="1" type="noConversion"/>
  </si>
  <si>
    <t>毛葉甘菊</t>
    <phoneticPr fontId="1" type="noConversion"/>
  </si>
  <si>
    <t>鬼紫珠</t>
    <phoneticPr fontId="1" type="noConversion"/>
  </si>
  <si>
    <t>枇杷葉紫珠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</si>
  <si>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</si>
  <si>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</si>
  <si>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</si>
  <si>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</si>
  <si>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</si>
  <si>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</si>
  <si>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</si>
  <si>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大葉兔尾草</t>
    <phoneticPr fontId="1" type="noConversion"/>
  </si>
  <si>
    <t>狸尾豆、狐狸尾、貓尾草</t>
    <phoneticPr fontId="1" type="noConversion"/>
  </si>
  <si>
    <t>大葉山螞蝗</t>
    <phoneticPr fontId="1" type="noConversion"/>
  </si>
  <si>
    <t>大葉山綠豆</t>
    <phoneticPr fontId="1" type="noConversion"/>
  </si>
  <si>
    <t>密毛魔芋</t>
    <phoneticPr fontId="1" type="noConversion"/>
  </si>
  <si>
    <t>密毛蒟蒻、毛蒟蒻</t>
    <phoneticPr fontId="1" type="noConversion"/>
  </si>
  <si>
    <t>CQ3-極簡式</t>
    <phoneticPr fontId="1" type="noConversion"/>
  </si>
  <si>
    <t>櫻桃鼠尾草</t>
    <phoneticPr fontId="1" type="noConversion"/>
  </si>
  <si>
    <t>烈焰紅唇、鴨花、洋蘇草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</si>
  <si>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</si>
  <si>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</si>
  <si>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</si>
  <si>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</si>
  <si>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</si>
  <si>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</si>
  <si>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</si>
  <si>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</si>
  <si>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</si>
  <si>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</si>
  <si>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</si>
  <si>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</si>
  <si>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</si>
  <si>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</si>
  <si>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</si>
  <si>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</si>
  <si>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</si>
  <si>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</si>
  <si>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</si>
  <si>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</si>
  <si>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</si>
  <si>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</si>
  <si>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</si>
  <si>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</si>
  <si>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</si>
  <si>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</si>
  <si>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</si>
  <si>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</si>
  <si>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</si>
  <si>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</si>
  <si>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</si>
  <si>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</si>
  <si>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</si>
  <si>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</si>
  <si>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</si>
  <si>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</si>
  <si>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</si>
  <si>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</si>
  <si>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</si>
  <si>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</si>
  <si>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</si>
  <si>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</si>
  <si>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</si>
  <si>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</si>
  <si>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</si>
  <si>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</si>
  <si>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</si>
  <si>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</si>
  <si>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</si>
  <si>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</si>
  <si>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</si>
  <si>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</si>
  <si>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</si>
  <si>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</si>
  <si>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</si>
  <si>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</si>
  <si>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</si>
  <si>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</si>
  <si>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</si>
  <si>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</si>
  <si>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</si>
  <si>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</si>
  <si>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</si>
  <si>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</si>
  <si>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</si>
  <si>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</si>
  <si>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</si>
  <si>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</si>
  <si>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</si>
  <si>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</si>
  <si>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</si>
  <si>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</si>
  <si>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</si>
  <si>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</si>
  <si>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</si>
  <si>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</si>
  <si>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</si>
  <si>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</si>
  <si>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</si>
  <si>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</si>
  <si>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</si>
  <si>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</si>
  <si>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</si>
  <si>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</si>
  <si>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</si>
  <si>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</si>
  <si>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</si>
  <si>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</si>
  <si>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</si>
  <si>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</si>
  <si>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</si>
  <si>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</si>
  <si>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</si>
  <si>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</si>
  <si>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</si>
  <si>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</si>
  <si>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</si>
  <si>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</si>
  <si>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</si>
  <si>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</si>
  <si>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</si>
  <si>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</si>
  <si>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</si>
  <si>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</si>
  <si>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</si>
  <si>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</si>
  <si>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</si>
  <si>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</si>
  <si>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</si>
  <si>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</si>
  <si>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</si>
  <si>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</si>
  <si>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</si>
  <si>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</si>
  <si>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</si>
  <si>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</si>
  <si>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</si>
  <si>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</si>
  <si>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</si>
  <si>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</si>
  <si>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</si>
  <si>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</si>
  <si>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</si>
  <si>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</si>
  <si>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</si>
  <si>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</si>
  <si>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</si>
  <si>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</si>
  <si>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</si>
  <si>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</si>
  <si>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</si>
  <si>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變葉蘆竹</t>
    <phoneticPr fontId="1" type="noConversion"/>
  </si>
  <si>
    <t>斑葉蘆竹、異色蘆竹</t>
    <phoneticPr fontId="1" type="noConversion"/>
  </si>
  <si>
    <t>小婆婆納</t>
    <phoneticPr fontId="1" type="noConversion"/>
  </si>
  <si>
    <t>小婆娑納、海洋之星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</si>
  <si>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</si>
  <si>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</si>
  <si>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</si>
  <si>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</si>
  <si>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</si>
  <si>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</si>
  <si>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線柱蘭</t>
    <phoneticPr fontId="1" type="noConversion"/>
  </si>
  <si>
    <t>細葉線柱蘭</t>
    <phoneticPr fontId="1" type="noConversion"/>
  </si>
  <si>
    <t>彩鑽變葉木</t>
    <phoneticPr fontId="1" type="noConversion"/>
  </si>
  <si>
    <t>紅鑽變葉木</t>
    <phoneticPr fontId="1" type="noConversion"/>
  </si>
  <si>
    <t>何首烏</t>
    <phoneticPr fontId="1" type="noConversion"/>
  </si>
  <si>
    <t>白雞屎藤、夜交藤、川七、紅骨蛇</t>
    <phoneticPr fontId="1" type="noConversion"/>
  </si>
  <si>
    <t>椬梧</t>
    <phoneticPr fontId="1" type="noConversion"/>
  </si>
  <si>
    <t>白桕</t>
    <phoneticPr fontId="1" type="noConversion"/>
  </si>
  <si>
    <t>月桂</t>
    <phoneticPr fontId="1" type="noConversion"/>
  </si>
  <si>
    <t>羅馬月桂、桂冠樹、月桂冠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</si>
  <si>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</si>
  <si>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</si>
  <si>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</si>
  <si>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</si>
  <si>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</si>
  <si>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</si>
  <si>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</si>
  <si>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</si>
  <si>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</si>
  <si>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</si>
  <si>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</si>
  <si>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</si>
  <si>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</si>
  <si>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</si>
  <si>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</si>
  <si>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</si>
  <si>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</si>
  <si>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</si>
  <si>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</si>
  <si>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</si>
  <si>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</si>
  <si>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</si>
  <si>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</si>
  <si>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</si>
  <si>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</si>
  <si>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一枝黃花</t>
    <phoneticPr fontId="1" type="noConversion"/>
  </si>
  <si>
    <t>野黃菊、百根草、黃花一枝香</t>
    <phoneticPr fontId="1" type="noConversion"/>
  </si>
  <si>
    <t>水蜜桃鼠尾草</t>
    <phoneticPr fontId="1" type="noConversion"/>
  </si>
  <si>
    <t>水果鼠尾草</t>
    <phoneticPr fontId="1" type="noConversion"/>
  </si>
  <si>
    <t>假蒟</t>
    <phoneticPr fontId="1" type="noConversion"/>
  </si>
  <si>
    <t>假蔞、羅洛胡椒、越南胡椒、蛤蒟、蛤蔞、豬撥菜</t>
    <phoneticPr fontId="1" type="noConversion"/>
  </si>
  <si>
    <t>蘭嶼木耳菜</t>
    <phoneticPr fontId="1" type="noConversion"/>
  </si>
  <si>
    <t>橢圓菊三七、臭花</t>
    <phoneticPr fontId="1" type="noConversion"/>
  </si>
  <si>
    <t>仙茅</t>
    <phoneticPr fontId="1" type="noConversion"/>
  </si>
  <si>
    <t>地棕、獨茅、仙茅參、婆羅門參</t>
    <phoneticPr fontId="1" type="noConversion"/>
  </si>
  <si>
    <t>憂遁草</t>
    <phoneticPr fontId="1" type="noConversion"/>
  </si>
  <si>
    <t>沙巴蛇草、鱷嘴花、千里追、柔刺草、黎王草、扭序花、青竹蛇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</si>
  <si>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</si>
  <si>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</si>
  <si>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</si>
  <si>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</si>
  <si>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米碎柃木</t>
    <phoneticPr fontId="1" type="noConversion"/>
  </si>
  <si>
    <t>米碎花、中國柃木、碎米茶</t>
    <phoneticPr fontId="1" type="noConversion"/>
  </si>
  <si>
    <t>夏南瓜</t>
    <phoneticPr fontId="1" type="noConversion"/>
  </si>
  <si>
    <t>櫛瓜、節瓜、矮南瓜、嫩南瓜、筍瓜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</si>
</sst>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6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/>
      <right style="thick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ck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 style="thin">
        <color theme="0"/>
      </left>
      <right style="medium">
        <color theme="0"/>
      </right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0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6" fillId="5" borderId="15" xfId="3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0" fillId="7" borderId="23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 applyProtection="1">
      <alignment horizontal="center" vertical="center"/>
      <protection locked="0"/>
    </xf>
    <xf numFmtId="0" fontId="10" fillId="9" borderId="26" xfId="0" applyFont="1" applyFill="1" applyBorder="1" applyAlignment="1" applyProtection="1">
      <alignment horizontal="center" vertical="center"/>
      <protection locked="0"/>
    </xf>
    <xf numFmtId="0" fontId="10" fillId="7" borderId="27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9" borderId="26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9" borderId="32" xfId="0" applyFont="1" applyFill="1" applyBorder="1" applyAlignment="1" applyProtection="1">
      <alignment horizontal="center" vertical="center"/>
      <protection locked="0"/>
    </xf>
    <xf numFmtId="0" fontId="10" fillId="9" borderId="32" xfId="0" applyFont="1" applyFill="1" applyBorder="1" applyAlignment="1" applyProtection="1">
      <alignment horizontal="center" vertical="center"/>
      <protection hidden="1"/>
    </xf>
    <xf numFmtId="0" fontId="9" fillId="9" borderId="2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36" xfId="0" applyFont="1" applyFill="1" applyBorder="1" applyAlignment="1">
      <alignment vertical="center"/>
    </xf>
    <xf numFmtId="0" fontId="17" fillId="6" borderId="37" xfId="3" applyFont="1" applyFill="1" applyBorder="1" applyAlignment="1" applyProtection="1">
      <alignment horizontal="center" vertical="center"/>
      <protection locked="0"/>
    </xf>
    <xf numFmtId="0" fontId="19" fillId="6" borderId="37" xfId="0" applyFont="1" applyFill="1" applyBorder="1" applyAlignment="1" applyProtection="1">
      <alignment horizontal="center" vertical="center"/>
      <protection locked="0"/>
    </xf>
    <xf numFmtId="0" fontId="19" fillId="6" borderId="38" xfId="0" applyFont="1" applyFill="1" applyBorder="1" applyAlignment="1" applyProtection="1">
      <alignment horizontal="center" vertical="center"/>
      <protection locked="0"/>
    </xf>
    <xf numFmtId="0" fontId="16" fillId="5" borderId="37" xfId="3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9" fillId="9" borderId="40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20" fillId="5" borderId="27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7" xfId="1" applyFont="1" applyFill="1" applyBorder="1" applyAlignment="1" applyProtection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18" fillId="7" borderId="43" xfId="2" applyFont="1" applyFill="1" applyBorder="1" applyAlignment="1" applyProtection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10" fillId="7" borderId="29" xfId="3" applyFont="1" applyFill="1" applyBorder="1" applyAlignment="1" applyProtection="1">
      <alignment horizontal="left" vertical="center"/>
      <protection locked="0"/>
    </xf>
    <xf numFmtId="0" fontId="10" fillId="9" borderId="29" xfId="3" applyFont="1" applyFill="1" applyBorder="1" applyAlignment="1" applyProtection="1">
      <alignment horizontal="left" vertical="center"/>
      <protection locked="0"/>
    </xf>
    <xf numFmtId="0" fontId="10" fillId="7" borderId="31" xfId="3" applyFont="1" applyFill="1" applyBorder="1" applyAlignment="1" applyProtection="1">
      <alignment horizontal="left" vertical="center"/>
      <protection locked="0"/>
    </xf>
    <xf numFmtId="0" fontId="10" fillId="7" borderId="22" xfId="0" applyFont="1" applyFill="1" applyBorder="1" applyAlignment="1" applyProtection="1">
      <alignment horizontal="left" vertical="center"/>
      <protection locked="0"/>
    </xf>
    <xf numFmtId="176" fontId="22" fillId="8" borderId="19" xfId="0" applyNumberFormat="1" applyFont="1" applyFill="1" applyBorder="1" applyAlignment="1" applyProtection="1">
      <alignment vertical="center"/>
      <protection hidden="1"/>
    </xf>
    <xf numFmtId="176" fontId="22" fillId="7" borderId="12" xfId="0" applyNumberFormat="1" applyFont="1" applyFill="1" applyBorder="1" applyAlignment="1" applyProtection="1">
      <alignment vertical="center"/>
      <protection hidden="1"/>
    </xf>
    <xf numFmtId="176" fontId="22" fillId="9" borderId="14" xfId="0" applyNumberFormat="1" applyFont="1" applyFill="1" applyBorder="1" applyAlignment="1" applyProtection="1">
      <alignment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2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4" xfId="3" applyFont="1" applyFill="1" applyBorder="1" applyAlignment="1" applyProtection="1">
      <alignment horizontal="left" vertical="center"/>
    </xf>
    <xf numFmtId="0" fontId="32" fillId="8" borderId="45" xfId="0" applyFont="1" applyFill="1" applyBorder="1" applyAlignment="1">
      <alignment horizontal="center" vertical="center"/>
    </xf>
    <xf numFmtId="0" fontId="32" fillId="8" borderId="44" xfId="0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0" fontId="17" fillId="6" borderId="27" xfId="3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hidden="1"/>
    </xf>
    <xf numFmtId="0" fontId="10" fillId="9" borderId="0" xfId="3" applyFont="1" applyFill="1" applyBorder="1" applyAlignment="1" applyProtection="1">
      <alignment vertical="center"/>
      <protection locked="0" hidden="1"/>
    </xf>
    <xf numFmtId="0" fontId="9" fillId="9" borderId="50" xfId="0" applyFont="1" applyFill="1" applyBorder="1" applyAlignment="1">
      <alignment horizontal="center" vertical="center"/>
    </xf>
    <xf numFmtId="0" fontId="0" fillId="0" borderId="51" xfId="0" applyBorder="1"/>
    <xf numFmtId="0" fontId="0" fillId="0" borderId="2" xfId="0" applyBorder="1"/>
    <xf numFmtId="0" fontId="5" fillId="11" borderId="1" xfId="0" applyFont="1" applyFill="1" applyBorder="1"/>
    <xf numFmtId="0" fontId="10" fillId="7" borderId="53" xfId="0" applyFont="1" applyFill="1" applyBorder="1" applyAlignment="1" applyProtection="1">
      <alignment horizontal="center" vertical="center"/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54" xfId="3" applyFont="1" applyFill="1" applyBorder="1" applyAlignment="1" applyProtection="1">
      <alignment vertical="center"/>
      <protection locked="0" hidden="1"/>
    </xf>
    <xf numFmtId="0" fontId="10" fillId="9" borderId="22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4" applyFont="1">
      <alignment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2" xfId="3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2" xfId="3" applyFont="1" applyFill="1" applyBorder="1" applyAlignment="1" applyProtection="1">
      <alignment horizontal="left" vertical="center"/>
      <protection locked="0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8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1" xfId="0" applyFont="1" applyFill="1" applyBorder="1" applyAlignment="1">
      <alignment horizontal="center" vertical="center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9" xfId="0" applyNumberFormat="1" applyFont="1" applyFill="1" applyBorder="1" applyAlignment="1" applyProtection="1">
      <alignment horizontal="left" vertical="center"/>
      <protection locked="0"/>
    </xf>
    <xf numFmtId="0" fontId="13" fillId="9" borderId="18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22410</xdr:colOff>
      <xdr:row>16</xdr:row>
      <xdr:rowOff>11205</xdr:rowOff>
    </xdr:from>
    <xdr:to>
      <xdr:col>23</xdr:col>
      <xdr:colOff>595591</xdr:colOff>
      <xdr:row>49</xdr:row>
      <xdr:rowOff>93102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7881" y="3664323"/>
          <a:ext cx="8281147" cy="7107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2"/>
  <sheetViews>
    <sheetView tabSelected="1" zoomScale="85" zoomScaleNormal="85" workbookViewId="0">
      <pane xSplit="1" ySplit="16" topLeftCell="B17" activePane="bottomRight" state="frozen"/>
      <selection pane="topRight" activeCell="B1" sqref="B1"/>
      <selection pane="bottomLeft" activeCell="A16" sqref="A16"/>
      <selection pane="bottomRight" activeCell="B17" sqref="B17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bestFit="1" customWidth="1"/>
    <col min="17" max="19" width="10.375" bestFit="1" customWidth="1"/>
    <col min="20" max="20" width="14" bestFit="1" customWidth="1"/>
    <col min="21" max="21" width="12.375" bestFit="1" customWidth="1"/>
    <col min="22" max="22" width="10.125" bestFit="1" customWidth="1"/>
    <col min="23" max="23" width="14.25" bestFit="1" customWidth="1"/>
    <col min="24" max="24" width="7.875" bestFit="1" customWidth="1"/>
  </cols>
  <sheetData>
    <row r="1" spans="1:24" ht="24" x14ac:dyDescent="0.25">
      <c r="A1" s="12"/>
      <c r="B1" s="169" t="s">
        <v>5027</v>
      </c>
      <c r="C1" s="170"/>
      <c r="D1" s="170"/>
      <c r="E1" s="170"/>
      <c r="F1" s="170"/>
      <c r="G1" s="170"/>
      <c r="H1" s="170"/>
      <c r="I1" s="170"/>
      <c r="J1" s="171"/>
      <c r="K1" s="172" t="s">
        <v>5003</v>
      </c>
      <c r="L1" s="173"/>
      <c r="M1" s="173"/>
      <c r="N1" s="173"/>
      <c r="O1" s="12"/>
      <c r="P1" s="174" t="s">
        <v>5048</v>
      </c>
      <c r="Q1" s="175"/>
      <c r="R1" s="175"/>
      <c r="S1" s="175"/>
      <c r="T1" s="175"/>
      <c r="U1" s="175"/>
      <c r="V1" s="175"/>
      <c r="W1" s="175"/>
      <c r="X1" s="175"/>
    </row>
    <row r="2" spans="1:24" ht="17.25" thickBot="1" x14ac:dyDescent="0.3">
      <c r="A2" s="22"/>
      <c r="B2" s="176" t="s">
        <v>5037</v>
      </c>
      <c r="C2" s="176"/>
      <c r="D2" s="176"/>
      <c r="E2" s="176"/>
      <c r="F2" s="177"/>
      <c r="G2" s="178" t="s">
        <v>5036</v>
      </c>
      <c r="H2" s="176"/>
      <c r="I2" s="176"/>
      <c r="J2" s="177"/>
      <c r="K2" s="179" t="s">
        <v>5030</v>
      </c>
      <c r="L2" s="180"/>
      <c r="M2" s="180"/>
      <c r="N2" s="77" t="s">
        <v>5015</v>
      </c>
      <c r="O2" s="22"/>
      <c r="P2" s="69" t="s">
        <v>5045</v>
      </c>
      <c r="Q2" s="67" t="s">
        <v>4962</v>
      </c>
      <c r="R2" s="68" t="s">
        <v>4952</v>
      </c>
      <c r="S2" s="67" t="s">
        <v>4953</v>
      </c>
      <c r="T2" s="67" t="s">
        <v>6787</v>
      </c>
      <c r="U2" s="67" t="s">
        <v>4956</v>
      </c>
      <c r="V2" s="67" t="s">
        <v>4954</v>
      </c>
      <c r="W2" s="70" t="s">
        <v>4956</v>
      </c>
      <c r="X2" s="70" t="s">
        <v>4955</v>
      </c>
    </row>
    <row r="3" spans="1:24" x14ac:dyDescent="0.25">
      <c r="A3" s="22"/>
      <c r="B3" s="57" t="s">
        <v>5046</v>
      </c>
      <c r="C3" s="164"/>
      <c r="D3" s="164"/>
      <c r="E3" s="164"/>
      <c r="F3" s="165"/>
      <c r="G3" s="57" t="s">
        <v>5007</v>
      </c>
      <c r="H3" s="164"/>
      <c r="I3" s="164"/>
      <c r="J3" s="165"/>
      <c r="K3" s="166" t="s">
        <v>5029</v>
      </c>
      <c r="L3" s="167"/>
      <c r="M3" s="168"/>
      <c r="N3" s="85"/>
      <c r="O3" s="23"/>
      <c r="P3" s="75" t="str">
        <f>'版面 底板製法 解說內容 邊框背景'!A4</f>
        <v>A型_178x106mm</v>
      </c>
      <c r="Q3" s="65" t="s">
        <v>4956</v>
      </c>
      <c r="R3" s="66" t="s">
        <v>4956</v>
      </c>
      <c r="S3" s="66" t="s">
        <v>5115</v>
      </c>
      <c r="T3" s="66" t="s">
        <v>5069</v>
      </c>
      <c r="U3" s="66" t="s">
        <v>5069</v>
      </c>
      <c r="V3" s="66" t="s">
        <v>4956</v>
      </c>
      <c r="W3" s="102" t="s">
        <v>5069</v>
      </c>
      <c r="X3" s="71" t="s">
        <v>4956</v>
      </c>
    </row>
    <row r="4" spans="1:24" x14ac:dyDescent="0.25">
      <c r="A4" s="22"/>
      <c r="B4" s="55" t="s">
        <v>4965</v>
      </c>
      <c r="C4" s="160"/>
      <c r="D4" s="160"/>
      <c r="E4" s="160"/>
      <c r="F4" s="161"/>
      <c r="G4" s="55" t="s">
        <v>5008</v>
      </c>
      <c r="H4" s="160"/>
      <c r="I4" s="160"/>
      <c r="J4" s="161"/>
      <c r="K4" s="131" t="s">
        <v>5049</v>
      </c>
      <c r="L4" s="132"/>
      <c r="M4" s="133"/>
      <c r="N4" s="28"/>
      <c r="O4" s="23"/>
      <c r="P4" s="24" t="str">
        <f>'版面 底板製法 解說內容 邊框背景'!A5</f>
        <v>B型_250x178mm</v>
      </c>
      <c r="Q4" s="49" t="s">
        <v>5110</v>
      </c>
      <c r="R4" s="51" t="s">
        <v>5110</v>
      </c>
      <c r="S4" s="51" t="s">
        <v>5118</v>
      </c>
      <c r="T4" s="51" t="s">
        <v>6788</v>
      </c>
      <c r="U4" s="51" t="s">
        <v>4956</v>
      </c>
      <c r="V4" s="51" t="s">
        <v>5123</v>
      </c>
      <c r="W4" s="102" t="s">
        <v>4956</v>
      </c>
      <c r="X4" s="72" t="s">
        <v>4956</v>
      </c>
    </row>
    <row r="5" spans="1:24" x14ac:dyDescent="0.25">
      <c r="A5" s="22"/>
      <c r="B5" s="58" t="s">
        <v>5008</v>
      </c>
      <c r="C5" s="158"/>
      <c r="D5" s="158"/>
      <c r="E5" s="158"/>
      <c r="F5" s="159"/>
      <c r="G5" s="58" t="s">
        <v>2435</v>
      </c>
      <c r="H5" s="158"/>
      <c r="I5" s="158"/>
      <c r="J5" s="159"/>
      <c r="K5" s="142" t="s">
        <v>5039</v>
      </c>
      <c r="L5" s="143"/>
      <c r="M5" s="144"/>
      <c r="N5" s="27"/>
      <c r="O5" s="23"/>
      <c r="P5" s="76" t="str">
        <f>'版面 底板製法 解說內容 邊框背景'!A6</f>
        <v>E型_380x270mm</v>
      </c>
      <c r="Q5" s="53" t="s">
        <v>5111</v>
      </c>
      <c r="R5" s="54" t="s">
        <v>5111</v>
      </c>
      <c r="S5" s="54" t="s">
        <v>5119</v>
      </c>
      <c r="T5" s="54" t="s">
        <v>6791</v>
      </c>
      <c r="U5" s="54" t="s">
        <v>4956</v>
      </c>
      <c r="V5" s="54" t="s">
        <v>5124</v>
      </c>
      <c r="W5" s="102" t="s">
        <v>4956</v>
      </c>
      <c r="X5" s="73" t="s">
        <v>4956</v>
      </c>
    </row>
    <row r="6" spans="1:24" x14ac:dyDescent="0.25">
      <c r="A6" s="22"/>
      <c r="B6" s="55" t="s">
        <v>2435</v>
      </c>
      <c r="C6" s="160"/>
      <c r="D6" s="160"/>
      <c r="E6" s="160"/>
      <c r="F6" s="161"/>
      <c r="G6" s="55" t="s">
        <v>2436</v>
      </c>
      <c r="H6" s="160"/>
      <c r="I6" s="160"/>
      <c r="J6" s="161"/>
      <c r="K6" s="131" t="s">
        <v>5040</v>
      </c>
      <c r="L6" s="132"/>
      <c r="M6" s="133"/>
      <c r="N6" s="28"/>
      <c r="O6" s="23"/>
      <c r="P6" s="24" t="str">
        <f>'版面 底板製法 解說內容 邊框背景'!A7</f>
        <v>F型_178x125mm</v>
      </c>
      <c r="Q6" s="49" t="s">
        <v>5112</v>
      </c>
      <c r="R6" s="51" t="s">
        <v>5112</v>
      </c>
      <c r="S6" s="51" t="s">
        <v>5120</v>
      </c>
      <c r="T6" s="51" t="s">
        <v>6793</v>
      </c>
      <c r="U6" s="51" t="s">
        <v>4956</v>
      </c>
      <c r="V6" s="51" t="s">
        <v>5125</v>
      </c>
      <c r="W6" s="102" t="s">
        <v>4956</v>
      </c>
      <c r="X6" s="72" t="s">
        <v>4956</v>
      </c>
    </row>
    <row r="7" spans="1:24" x14ac:dyDescent="0.25">
      <c r="A7" s="22"/>
      <c r="B7" s="58" t="s">
        <v>2436</v>
      </c>
      <c r="C7" s="158"/>
      <c r="D7" s="158"/>
      <c r="E7" s="158"/>
      <c r="F7" s="159"/>
      <c r="G7" s="58" t="s">
        <v>2437</v>
      </c>
      <c r="H7" s="158"/>
      <c r="I7" s="158"/>
      <c r="J7" s="159"/>
      <c r="K7" s="142" t="s">
        <v>5041</v>
      </c>
      <c r="L7" s="143"/>
      <c r="M7" s="144"/>
      <c r="N7" s="27"/>
      <c r="O7" s="23"/>
      <c r="P7" s="76" t="str">
        <f>'版面 底板製法 解說內容 邊框背景'!A8</f>
        <v>H型_120x85mm</v>
      </c>
      <c r="Q7" s="53" t="s">
        <v>5113</v>
      </c>
      <c r="R7" s="54" t="s">
        <v>5113</v>
      </c>
      <c r="S7" s="54" t="s">
        <v>5121</v>
      </c>
      <c r="T7" s="54" t="s">
        <v>6795</v>
      </c>
      <c r="U7" s="54" t="s">
        <v>4956</v>
      </c>
      <c r="V7" s="54" t="s">
        <v>4956</v>
      </c>
      <c r="W7" s="102" t="s">
        <v>4956</v>
      </c>
      <c r="X7" s="73" t="s">
        <v>4956</v>
      </c>
    </row>
    <row r="8" spans="1:24" ht="17.25" thickBot="1" x14ac:dyDescent="0.3">
      <c r="A8" s="22"/>
      <c r="B8" s="55" t="s">
        <v>2437</v>
      </c>
      <c r="C8" s="160"/>
      <c r="D8" s="160"/>
      <c r="E8" s="160"/>
      <c r="F8" s="161"/>
      <c r="G8" s="55" t="s">
        <v>2438</v>
      </c>
      <c r="H8" s="162"/>
      <c r="I8" s="162"/>
      <c r="J8" s="163"/>
      <c r="K8" s="131" t="s">
        <v>5042</v>
      </c>
      <c r="L8" s="132"/>
      <c r="M8" s="133"/>
      <c r="N8" s="28"/>
      <c r="O8" s="23"/>
      <c r="P8" s="25" t="str">
        <f>'版面 底板製法 解說內容 邊框背景'!A9</f>
        <v>L型_500x390mm</v>
      </c>
      <c r="Q8" s="50" t="s">
        <v>4956</v>
      </c>
      <c r="R8" s="52" t="s">
        <v>4956</v>
      </c>
      <c r="S8" s="52" t="s">
        <v>5122</v>
      </c>
      <c r="T8" s="52" t="s">
        <v>6797</v>
      </c>
      <c r="U8" s="52" t="s">
        <v>4956</v>
      </c>
      <c r="V8" s="52" t="s">
        <v>5126</v>
      </c>
      <c r="W8" s="74" t="s">
        <v>4956</v>
      </c>
      <c r="X8" s="74" t="s">
        <v>4956</v>
      </c>
    </row>
    <row r="9" spans="1:24" ht="17.25" thickBot="1" x14ac:dyDescent="0.3">
      <c r="A9" s="22"/>
      <c r="B9" s="59" t="s">
        <v>2438</v>
      </c>
      <c r="C9" s="149"/>
      <c r="D9" s="150"/>
      <c r="E9" s="150"/>
      <c r="F9" s="151"/>
      <c r="G9" s="59"/>
      <c r="H9" s="152"/>
      <c r="I9" s="152"/>
      <c r="J9" s="153"/>
      <c r="K9" s="142" t="s">
        <v>5043</v>
      </c>
      <c r="L9" s="143"/>
      <c r="M9" s="144"/>
      <c r="N9" s="27"/>
      <c r="O9" s="22"/>
      <c r="P9" s="88"/>
      <c r="Q9" s="88"/>
      <c r="R9" s="88"/>
      <c r="S9" s="88"/>
      <c r="T9" s="88"/>
      <c r="U9" s="88"/>
      <c r="V9" s="89"/>
      <c r="W9" s="89"/>
      <c r="X9" s="89"/>
    </row>
    <row r="10" spans="1:24" x14ac:dyDescent="0.25">
      <c r="A10" s="22"/>
      <c r="B10" s="154" t="s">
        <v>5006</v>
      </c>
      <c r="C10" s="155"/>
      <c r="D10" s="155"/>
      <c r="E10" s="155"/>
      <c r="F10" s="155"/>
      <c r="G10" s="156"/>
      <c r="H10" s="155" t="s">
        <v>5001</v>
      </c>
      <c r="I10" s="157"/>
      <c r="J10" s="82">
        <f>SUM(J17:J102)</f>
        <v>0</v>
      </c>
      <c r="K10" s="131" t="s">
        <v>6820</v>
      </c>
      <c r="L10" s="132"/>
      <c r="M10" s="133"/>
      <c r="N10" s="28"/>
      <c r="O10" s="22"/>
      <c r="P10" s="88"/>
      <c r="Q10" s="88"/>
      <c r="R10" s="88"/>
      <c r="S10" s="88"/>
      <c r="T10" s="88"/>
      <c r="U10" s="88"/>
      <c r="V10" s="89"/>
      <c r="W10" s="89"/>
      <c r="X10" s="89"/>
    </row>
    <row r="11" spans="1:24" x14ac:dyDescent="0.25">
      <c r="A11" s="22"/>
      <c r="B11" s="55" t="s">
        <v>5047</v>
      </c>
      <c r="C11" s="138"/>
      <c r="D11" s="138"/>
      <c r="E11" s="138"/>
      <c r="F11" s="138"/>
      <c r="G11" s="139"/>
      <c r="H11" s="140" t="s">
        <v>5002</v>
      </c>
      <c r="I11" s="141"/>
      <c r="J11" s="83">
        <f>SUM(N17:N102)</f>
        <v>0</v>
      </c>
      <c r="K11" s="142" t="s">
        <v>6821</v>
      </c>
      <c r="L11" s="143"/>
      <c r="M11" s="144"/>
      <c r="N11" s="27"/>
      <c r="O11" s="22"/>
      <c r="P11" s="88"/>
      <c r="Q11" s="88"/>
      <c r="R11" s="88"/>
      <c r="S11" s="88"/>
      <c r="T11" s="88"/>
      <c r="U11" s="88"/>
      <c r="V11" s="89"/>
      <c r="W11" s="89"/>
      <c r="X11" s="89"/>
    </row>
    <row r="12" spans="1:24" ht="17.25" thickBot="1" x14ac:dyDescent="0.3">
      <c r="A12" s="22"/>
      <c r="B12" s="56" t="s">
        <v>5005</v>
      </c>
      <c r="C12" s="145" t="s">
        <v>6645</v>
      </c>
      <c r="D12" s="145"/>
      <c r="E12" s="145"/>
      <c r="F12" s="145"/>
      <c r="G12" s="146"/>
      <c r="H12" s="147" t="s">
        <v>5004</v>
      </c>
      <c r="I12" s="148"/>
      <c r="J12" s="84">
        <f>SUM(N3:N14)</f>
        <v>0</v>
      </c>
      <c r="K12" s="131" t="s">
        <v>5050</v>
      </c>
      <c r="L12" s="132"/>
      <c r="M12" s="133"/>
      <c r="N12" s="28"/>
      <c r="O12" s="22"/>
      <c r="P12" s="88"/>
      <c r="Q12" s="88"/>
      <c r="R12" s="88"/>
      <c r="S12" s="88"/>
      <c r="T12" s="88"/>
      <c r="U12" s="88"/>
      <c r="V12" s="89"/>
      <c r="W12" s="89"/>
      <c r="X12" s="89"/>
    </row>
    <row r="13" spans="1:24" x14ac:dyDescent="0.25">
      <c r="A13" s="22"/>
      <c r="B13" s="55"/>
      <c r="C13" s="138"/>
      <c r="D13" s="138"/>
      <c r="E13" s="138"/>
      <c r="F13" s="138"/>
      <c r="G13" s="139"/>
      <c r="H13" s="140"/>
      <c r="I13" s="141"/>
      <c r="J13" s="83"/>
      <c r="K13" s="142" t="s">
        <v>5044</v>
      </c>
      <c r="L13" s="143"/>
      <c r="M13" s="144"/>
      <c r="N13" s="27"/>
      <c r="O13" s="22"/>
      <c r="P13" s="88"/>
      <c r="Q13" s="88"/>
      <c r="R13" s="88"/>
      <c r="S13" s="88"/>
      <c r="T13" s="88"/>
      <c r="U13" s="88"/>
      <c r="V13" s="89"/>
      <c r="W13" s="89"/>
      <c r="X13" s="89"/>
    </row>
    <row r="14" spans="1:24" ht="20.25" x14ac:dyDescent="0.25">
      <c r="A14" s="22"/>
      <c r="B14" s="134" t="s">
        <v>5000</v>
      </c>
      <c r="C14" s="134"/>
      <c r="D14" s="134"/>
      <c r="E14" s="134"/>
      <c r="F14" s="134"/>
      <c r="G14" s="134"/>
      <c r="H14" s="134"/>
      <c r="I14" s="134"/>
      <c r="J14" s="135"/>
      <c r="K14" s="131" t="s">
        <v>6768</v>
      </c>
      <c r="L14" s="132"/>
      <c r="M14" s="133"/>
      <c r="N14" s="28"/>
      <c r="O14" s="22"/>
      <c r="P14" s="88"/>
      <c r="Q14" s="88"/>
      <c r="R14" s="88"/>
      <c r="S14" s="88"/>
      <c r="T14" s="88"/>
      <c r="U14" s="88"/>
      <c r="V14" s="89"/>
      <c r="W14" s="89"/>
      <c r="X14" s="89"/>
    </row>
    <row r="15" spans="1:24" ht="21" thickBot="1" x14ac:dyDescent="0.3">
      <c r="A15" s="22"/>
      <c r="B15" s="33" t="s">
        <v>5016</v>
      </c>
      <c r="C15" s="60" t="s">
        <v>4606</v>
      </c>
      <c r="D15" s="60" t="s">
        <v>1746</v>
      </c>
      <c r="E15" s="99" t="s">
        <v>5009</v>
      </c>
      <c r="F15" s="60" t="s">
        <v>5010</v>
      </c>
      <c r="G15" s="60" t="s">
        <v>5035</v>
      </c>
      <c r="H15" s="61" t="s">
        <v>5034</v>
      </c>
      <c r="I15" s="60" t="s">
        <v>5033</v>
      </c>
      <c r="J15" s="62" t="s">
        <v>5015</v>
      </c>
      <c r="K15" s="136" t="s">
        <v>4999</v>
      </c>
      <c r="L15" s="137"/>
      <c r="M15" s="137"/>
      <c r="N15" s="137"/>
      <c r="O15" s="22"/>
      <c r="P15" s="90"/>
      <c r="Q15" s="90"/>
      <c r="R15" s="90"/>
      <c r="S15" s="90"/>
      <c r="T15" s="90"/>
      <c r="U15" s="90"/>
      <c r="V15" s="91"/>
      <c r="W15" s="91"/>
      <c r="X15" s="91"/>
    </row>
    <row r="16" spans="1:24" ht="17.25" thickBot="1" x14ac:dyDescent="0.3">
      <c r="A16" s="22"/>
      <c r="B16" s="94" t="s">
        <v>5052</v>
      </c>
      <c r="C16" s="95" t="s">
        <v>2542</v>
      </c>
      <c r="D16" s="96">
        <v>4</v>
      </c>
      <c r="E16" s="97" t="s">
        <v>4900</v>
      </c>
      <c r="F16" s="97" t="s">
        <v>5051</v>
      </c>
      <c r="G16" s="97" t="s">
        <v>4914</v>
      </c>
      <c r="H16" s="96" t="s">
        <v>5110</v>
      </c>
      <c r="I16" s="126" t="s">
        <v>6864</v>
      </c>
      <c r="J16" s="98">
        <v>2</v>
      </c>
      <c r="K16" s="32" t="s">
        <v>2052</v>
      </c>
      <c r="L16" s="63" t="s">
        <v>5026</v>
      </c>
      <c r="M16" s="64" t="s">
        <v>5032</v>
      </c>
      <c r="N16" s="64" t="s">
        <v>5031</v>
      </c>
      <c r="O16" s="22"/>
      <c r="P16" s="91"/>
      <c r="Q16" s="91"/>
      <c r="R16" s="91"/>
      <c r="S16" s="91"/>
      <c r="T16" s="91"/>
      <c r="U16" s="91"/>
      <c r="V16" s="91"/>
      <c r="W16" s="91"/>
      <c r="X16" s="91"/>
    </row>
    <row r="17" spans="1:24" x14ac:dyDescent="0.25">
      <c r="A17" s="22"/>
      <c r="B17" s="110"/>
      <c r="C17" s="36" t="e">
        <f>VLOOKUP($B17,植物超連結表!$A$2:$B$8022,2,FALSE)</f>
        <v>#N/A</v>
      </c>
      <c r="D17" s="100" t="e">
        <f>VLOOKUP($B17,植物超連結表!$A$2:$C$8022,3,FALSE)</f>
        <v>#N/A</v>
      </c>
      <c r="E17" s="37"/>
      <c r="F17" s="41"/>
      <c r="G17" s="41"/>
      <c r="H17" s="41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41"/>
      <c r="J17" s="21"/>
      <c r="K17" s="101"/>
      <c r="L17" s="39"/>
      <c r="M17" s="43" t="b">
        <f t="shared" ref="M17:M80" si="0">IF(COUNTIF(L17,"*B型*"),"ABS塑膠板",IF(COUNTIF(L17,"*E型*"),"PC塑膠板",IF(COUNTIF(L17,"*F型*"),"ABS塑膠板")))</f>
        <v>0</v>
      </c>
      <c r="N17" s="27"/>
      <c r="O17" s="22"/>
      <c r="P17" s="91"/>
      <c r="Q17" s="91"/>
      <c r="R17" s="91"/>
      <c r="S17" s="91"/>
      <c r="T17" s="91"/>
      <c r="U17" s="91"/>
      <c r="V17" s="91"/>
      <c r="W17" s="91"/>
      <c r="X17" s="91"/>
    </row>
    <row r="18" spans="1:24" x14ac:dyDescent="0.25">
      <c r="A18" s="22"/>
      <c r="B18" s="81"/>
      <c r="C18" s="35" t="e">
        <f>VLOOKUP($B18,植物超連結表!$A$2:$B$8022,2,FALSE)</f>
        <v>#N/A</v>
      </c>
      <c r="D18" s="44" t="e">
        <f>VLOOKUP($B18,植物超連結表!$A$2:$C$8022,3,FALSE)</f>
        <v>#N/A</v>
      </c>
      <c r="E18" s="34"/>
      <c r="F18" s="40"/>
      <c r="G18" s="40"/>
      <c r="H18" s="40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40"/>
      <c r="J18" s="26"/>
      <c r="K18" s="78"/>
      <c r="L18" s="40"/>
      <c r="M18" s="44" t="b">
        <f t="shared" si="0"/>
        <v>0</v>
      </c>
      <c r="N18" s="28"/>
      <c r="O18" s="22"/>
      <c r="P18" s="91"/>
      <c r="Q18" s="91"/>
      <c r="R18" s="91"/>
      <c r="S18" s="91"/>
      <c r="T18" s="91"/>
      <c r="U18" s="91"/>
      <c r="V18" s="91"/>
      <c r="W18" s="91"/>
      <c r="X18" s="91"/>
    </row>
    <row r="19" spans="1:24" x14ac:dyDescent="0.25">
      <c r="A19" s="22"/>
      <c r="B19" s="111"/>
      <c r="C19" s="118" t="e">
        <f>VLOOKUP($B19,植物超連結表!$A$2:$B$8022,2,FALSE)</f>
        <v>#N/A</v>
      </c>
      <c r="D19" s="118" t="e">
        <f>VLOOKUP($B19,植物超連結表!$A$2:$C$8022,3,FALSE)</f>
        <v>#N/A</v>
      </c>
      <c r="E19" s="37"/>
      <c r="F19" s="41"/>
      <c r="G19" s="41"/>
      <c r="H19" s="41" t="e">
        <f t="shared" si="1"/>
        <v>#VALUE!</v>
      </c>
      <c r="I19" s="41"/>
      <c r="J19" s="21"/>
      <c r="K19" s="79"/>
      <c r="L19" s="41"/>
      <c r="M19" s="45" t="b">
        <f t="shared" si="0"/>
        <v>0</v>
      </c>
      <c r="N19" s="27"/>
      <c r="O19" s="22"/>
      <c r="P19" s="91"/>
      <c r="Q19" s="92"/>
      <c r="R19" s="91"/>
      <c r="S19" s="91"/>
      <c r="T19" s="91"/>
      <c r="U19" s="91"/>
      <c r="V19" s="91"/>
      <c r="W19" s="91"/>
      <c r="X19" s="91"/>
    </row>
    <row r="20" spans="1:24" x14ac:dyDescent="0.25">
      <c r="A20" s="22"/>
      <c r="B20" s="81"/>
      <c r="C20" s="35" t="e">
        <f>VLOOKUP($B20,植物超連結表!$A$2:$B$8022,2,FALSE)</f>
        <v>#N/A</v>
      </c>
      <c r="D20" s="44" t="e">
        <f>VLOOKUP($B20,植物超連結表!$A$2:$C$8022,3,FALSE)</f>
        <v>#N/A</v>
      </c>
      <c r="E20" s="34"/>
      <c r="F20" s="40"/>
      <c r="G20" s="40"/>
      <c r="H20" s="40" t="e">
        <f t="shared" si="1"/>
        <v>#VALUE!</v>
      </c>
      <c r="I20" s="40"/>
      <c r="J20" s="26"/>
      <c r="K20" s="78"/>
      <c r="L20" s="40"/>
      <c r="M20" s="44" t="b">
        <f t="shared" si="0"/>
        <v>0</v>
      </c>
      <c r="N20" s="28"/>
      <c r="O20" s="22"/>
      <c r="P20" s="91"/>
      <c r="Q20" s="91"/>
      <c r="R20" s="91"/>
      <c r="S20" s="91"/>
      <c r="T20" s="91"/>
      <c r="U20" s="91"/>
      <c r="V20" s="91"/>
      <c r="W20" s="91"/>
      <c r="X20" s="91"/>
    </row>
    <row r="21" spans="1:24" x14ac:dyDescent="0.25">
      <c r="A21" s="22"/>
      <c r="B21" s="111"/>
      <c r="C21" s="36" t="e">
        <f>VLOOKUP($B21,植物超連結表!$A$2:$B$8022,2,FALSE)</f>
        <v>#N/A</v>
      </c>
      <c r="D21" s="118" t="e">
        <f>VLOOKUP($B21,植物超連結表!$A$2:$C$8022,3,FALSE)</f>
        <v>#N/A</v>
      </c>
      <c r="E21" s="37"/>
      <c r="F21" s="41"/>
      <c r="G21" s="41"/>
      <c r="H21" s="41" t="e">
        <f t="shared" si="1"/>
        <v>#VALUE!</v>
      </c>
      <c r="I21" s="41"/>
      <c r="J21" s="21"/>
      <c r="K21" s="79"/>
      <c r="L21" s="41"/>
      <c r="M21" s="45" t="b">
        <f t="shared" si="0"/>
        <v>0</v>
      </c>
      <c r="N21" s="27"/>
      <c r="O21" s="22"/>
      <c r="P21" s="91"/>
      <c r="Q21" s="91"/>
      <c r="R21" s="91"/>
      <c r="S21" s="91"/>
      <c r="T21" s="91"/>
      <c r="U21" s="91"/>
      <c r="V21" s="91"/>
      <c r="W21" s="91"/>
      <c r="X21" s="91"/>
    </row>
    <row r="22" spans="1:24" x14ac:dyDescent="0.25">
      <c r="A22" s="22"/>
      <c r="B22" s="81"/>
      <c r="C22" s="35" t="e">
        <f>VLOOKUP($B22,植物超連結表!$A$2:$B$8022,2,FALSE)</f>
        <v>#N/A</v>
      </c>
      <c r="D22" s="44" t="e">
        <f>VLOOKUP($B22,植物超連結表!$A$2:$C$8022,3,FALSE)</f>
        <v>#N/A</v>
      </c>
      <c r="E22" s="34"/>
      <c r="F22" s="40"/>
      <c r="G22" s="40"/>
      <c r="H22" s="40" t="e">
        <f t="shared" si="1"/>
        <v>#VALUE!</v>
      </c>
      <c r="I22" s="40"/>
      <c r="J22" s="26"/>
      <c r="K22" s="78"/>
      <c r="L22" s="40"/>
      <c r="M22" s="44" t="b">
        <f t="shared" si="0"/>
        <v>0</v>
      </c>
      <c r="N22" s="28"/>
      <c r="O22" s="22"/>
      <c r="P22" s="91"/>
      <c r="Q22" s="91"/>
      <c r="R22" s="91"/>
      <c r="S22" s="91"/>
      <c r="T22" s="91"/>
      <c r="U22" s="91"/>
      <c r="V22" s="91"/>
      <c r="W22" s="91"/>
      <c r="X22" s="91"/>
    </row>
    <row r="23" spans="1:24" x14ac:dyDescent="0.25">
      <c r="A23" s="22"/>
      <c r="B23" s="111"/>
      <c r="C23" s="36" t="e">
        <f>VLOOKUP($B23,植物超連結表!$A$2:$B$8022,2,FALSE)</f>
        <v>#N/A</v>
      </c>
      <c r="D23" s="118" t="e">
        <f>VLOOKUP($B23,植物超連結表!$A$2:$C$8022,3,FALSE)</f>
        <v>#N/A</v>
      </c>
      <c r="E23" s="37"/>
      <c r="F23" s="41"/>
      <c r="G23" s="41"/>
      <c r="H23" s="41" t="e">
        <f t="shared" si="1"/>
        <v>#VALUE!</v>
      </c>
      <c r="I23" s="41"/>
      <c r="J23" s="21"/>
      <c r="K23" s="79"/>
      <c r="L23" s="41"/>
      <c r="M23" s="45" t="b">
        <f t="shared" si="0"/>
        <v>0</v>
      </c>
      <c r="N23" s="27"/>
      <c r="O23" s="22"/>
      <c r="P23" s="91"/>
      <c r="Q23" s="91"/>
      <c r="R23" s="91"/>
      <c r="S23" s="91"/>
      <c r="T23" s="91"/>
      <c r="U23" s="91"/>
      <c r="V23" s="91"/>
      <c r="W23" s="91"/>
      <c r="X23" s="91"/>
    </row>
    <row r="24" spans="1:24" x14ac:dyDescent="0.25">
      <c r="A24" s="22"/>
      <c r="B24" s="81"/>
      <c r="C24" s="35" t="e">
        <f>VLOOKUP($B24,植物超連結表!$A$2:$B$8022,2,FALSE)</f>
        <v>#N/A</v>
      </c>
      <c r="D24" s="44" t="e">
        <f>VLOOKUP($B24,植物超連結表!$A$2:$C$8022,3,FALSE)</f>
        <v>#N/A</v>
      </c>
      <c r="E24" s="34"/>
      <c r="F24" s="40"/>
      <c r="G24" s="40"/>
      <c r="H24" s="40" t="e">
        <f t="shared" si="1"/>
        <v>#VALUE!</v>
      </c>
      <c r="I24" s="40"/>
      <c r="J24" s="26"/>
      <c r="K24" s="78"/>
      <c r="L24" s="40"/>
      <c r="M24" s="44" t="b">
        <f t="shared" si="0"/>
        <v>0</v>
      </c>
      <c r="N24" s="28"/>
      <c r="O24" s="22"/>
      <c r="P24" s="91"/>
      <c r="Q24" s="91"/>
      <c r="R24" s="91"/>
      <c r="S24" s="91"/>
      <c r="T24" s="91"/>
      <c r="U24" s="91"/>
      <c r="V24" s="91"/>
      <c r="W24" s="91"/>
      <c r="X24" s="91"/>
    </row>
    <row r="25" spans="1:24" x14ac:dyDescent="0.25">
      <c r="A25" s="22"/>
      <c r="B25" s="111"/>
      <c r="C25" s="36" t="e">
        <f>VLOOKUP($B25,植物超連結表!$A$2:$B$8022,2,FALSE)</f>
        <v>#N/A</v>
      </c>
      <c r="D25" s="118" t="e">
        <f>VLOOKUP($B25,植物超連結表!$A$2:$C$8022,3,FALSE)</f>
        <v>#N/A</v>
      </c>
      <c r="E25" s="37"/>
      <c r="F25" s="41"/>
      <c r="G25" s="41"/>
      <c r="H25" s="41" t="e">
        <f t="shared" si="1"/>
        <v>#VALUE!</v>
      </c>
      <c r="I25" s="41"/>
      <c r="J25" s="21"/>
      <c r="K25" s="79"/>
      <c r="L25" s="41"/>
      <c r="M25" s="45" t="b">
        <f t="shared" si="0"/>
        <v>0</v>
      </c>
      <c r="N25" s="27"/>
      <c r="O25" s="22"/>
      <c r="P25" s="91"/>
      <c r="Q25" s="91"/>
      <c r="R25" s="91"/>
      <c r="S25" s="91"/>
      <c r="T25" s="91"/>
      <c r="U25" s="91"/>
      <c r="V25" s="91"/>
      <c r="W25" s="91"/>
      <c r="X25" s="91"/>
    </row>
    <row r="26" spans="1:24" x14ac:dyDescent="0.25">
      <c r="A26" s="22"/>
      <c r="B26" s="81"/>
      <c r="C26" s="35" t="e">
        <f>VLOOKUP($B26,植物超連結表!$A$2:$B$8022,2,FALSE)</f>
        <v>#N/A</v>
      </c>
      <c r="D26" s="44" t="e">
        <f>VLOOKUP($B26,植物超連結表!$A$2:$C$8022,3,FALSE)</f>
        <v>#N/A</v>
      </c>
      <c r="E26" s="34"/>
      <c r="F26" s="40"/>
      <c r="G26" s="40"/>
      <c r="H26" s="40" t="e">
        <f t="shared" si="1"/>
        <v>#VALUE!</v>
      </c>
      <c r="I26" s="40"/>
      <c r="J26" s="26"/>
      <c r="K26" s="78"/>
      <c r="L26" s="40"/>
      <c r="M26" s="44" t="b">
        <f t="shared" si="0"/>
        <v>0</v>
      </c>
      <c r="N26" s="28"/>
      <c r="O26" s="22"/>
      <c r="P26" s="91"/>
      <c r="Q26" s="91"/>
      <c r="R26" s="91"/>
      <c r="S26" s="91"/>
      <c r="T26" s="91"/>
      <c r="U26" s="91"/>
      <c r="V26" s="91"/>
      <c r="W26" s="91"/>
      <c r="X26" s="91"/>
    </row>
    <row r="27" spans="1:24" x14ac:dyDescent="0.25">
      <c r="A27" s="22"/>
      <c r="B27" s="111"/>
      <c r="C27" s="36" t="e">
        <f>VLOOKUP($B27,植物超連結表!$A$2:$B$8022,2,FALSE)</f>
        <v>#N/A</v>
      </c>
      <c r="D27" s="118" t="e">
        <f>VLOOKUP($B27,植物超連結表!$A$2:$C$8022,3,FALSE)</f>
        <v>#N/A</v>
      </c>
      <c r="E27" s="37"/>
      <c r="F27" s="41"/>
      <c r="G27" s="41"/>
      <c r="H27" s="41" t="e">
        <f t="shared" si="1"/>
        <v>#VALUE!</v>
      </c>
      <c r="I27" s="41"/>
      <c r="J27" s="21"/>
      <c r="K27" s="79"/>
      <c r="L27" s="41"/>
      <c r="M27" s="45" t="b">
        <f t="shared" si="0"/>
        <v>0</v>
      </c>
      <c r="N27" s="27"/>
      <c r="O27" s="22"/>
      <c r="P27" s="91"/>
      <c r="Q27" s="91"/>
      <c r="R27" s="91"/>
      <c r="S27" s="91"/>
      <c r="T27" s="91"/>
      <c r="U27" s="91"/>
      <c r="V27" s="91"/>
      <c r="W27" s="91"/>
      <c r="X27" s="91"/>
    </row>
    <row r="28" spans="1:24" x14ac:dyDescent="0.25">
      <c r="A28" s="22"/>
      <c r="B28" s="81"/>
      <c r="C28" s="35" t="e">
        <f>VLOOKUP($B28,植物超連結表!$A$2:$B$8022,2,FALSE)</f>
        <v>#N/A</v>
      </c>
      <c r="D28" s="44" t="e">
        <f>VLOOKUP($B28,植物超連結表!$A$2:$C$8022,3,FALSE)</f>
        <v>#N/A</v>
      </c>
      <c r="E28" s="34"/>
      <c r="F28" s="40"/>
      <c r="G28" s="40"/>
      <c r="H28" s="40" t="e">
        <f t="shared" si="1"/>
        <v>#VALUE!</v>
      </c>
      <c r="I28" s="40"/>
      <c r="J28" s="26"/>
      <c r="K28" s="78"/>
      <c r="L28" s="40"/>
      <c r="M28" s="44" t="b">
        <f t="shared" si="0"/>
        <v>0</v>
      </c>
      <c r="N28" s="28"/>
      <c r="O28" s="22"/>
      <c r="P28" s="91"/>
      <c r="Q28" s="91"/>
      <c r="R28" s="91"/>
      <c r="S28" s="91"/>
      <c r="T28" s="91"/>
      <c r="U28" s="91"/>
      <c r="V28" s="91"/>
      <c r="W28" s="91"/>
      <c r="X28" s="91"/>
    </row>
    <row r="29" spans="1:24" x14ac:dyDescent="0.25">
      <c r="A29" s="22"/>
      <c r="B29" s="111"/>
      <c r="C29" s="36" t="e">
        <f>VLOOKUP($B29,植物超連結表!$A$2:$B$8022,2,FALSE)</f>
        <v>#N/A</v>
      </c>
      <c r="D29" s="118" t="e">
        <f>VLOOKUP($B29,植物超連結表!$A$2:$C$8022,3,FALSE)</f>
        <v>#N/A</v>
      </c>
      <c r="E29" s="37"/>
      <c r="F29" s="41"/>
      <c r="G29" s="41"/>
      <c r="H29" s="41" t="e">
        <f t="shared" si="1"/>
        <v>#VALUE!</v>
      </c>
      <c r="I29" s="41"/>
      <c r="J29" s="21"/>
      <c r="K29" s="79"/>
      <c r="L29" s="41"/>
      <c r="M29" s="45" t="b">
        <f t="shared" si="0"/>
        <v>0</v>
      </c>
      <c r="N29" s="27"/>
      <c r="O29" s="22"/>
      <c r="P29" s="91"/>
      <c r="Q29" s="91"/>
      <c r="R29" s="91"/>
      <c r="S29" s="91"/>
      <c r="T29" s="91"/>
      <c r="U29" s="91"/>
      <c r="V29" s="91"/>
      <c r="W29" s="91"/>
      <c r="X29" s="91"/>
    </row>
    <row r="30" spans="1:24" x14ac:dyDescent="0.25">
      <c r="A30" s="22"/>
      <c r="B30" s="81"/>
      <c r="C30" s="35" t="e">
        <f>VLOOKUP($B30,植物超連結表!$A$2:$B$8022,2,FALSE)</f>
        <v>#N/A</v>
      </c>
      <c r="D30" s="44" t="e">
        <f>VLOOKUP($B30,植物超連結表!$A$2:$C$8022,3,FALSE)</f>
        <v>#N/A</v>
      </c>
      <c r="E30" s="34"/>
      <c r="F30" s="40"/>
      <c r="G30" s="40"/>
      <c r="H30" s="40" t="e">
        <f t="shared" si="1"/>
        <v>#VALUE!</v>
      </c>
      <c r="I30" s="40"/>
      <c r="J30" s="26"/>
      <c r="K30" s="78"/>
      <c r="L30" s="40"/>
      <c r="M30" s="44" t="b">
        <f t="shared" si="0"/>
        <v>0</v>
      </c>
      <c r="N30" s="28"/>
      <c r="O30" s="22"/>
      <c r="P30" s="91"/>
      <c r="Q30" s="91"/>
      <c r="R30" s="91"/>
      <c r="S30" s="91"/>
      <c r="T30" s="91"/>
      <c r="U30" s="91"/>
      <c r="V30" s="91"/>
      <c r="W30" s="91"/>
      <c r="X30" s="91"/>
    </row>
    <row r="31" spans="1:24" x14ac:dyDescent="0.25">
      <c r="A31" s="22"/>
      <c r="B31" s="111"/>
      <c r="C31" s="36" t="e">
        <f>VLOOKUP($B31,植物超連結表!$A$2:$B$8022,2,FALSE)</f>
        <v>#N/A</v>
      </c>
      <c r="D31" s="118" t="e">
        <f>VLOOKUP($B31,植物超連結表!$A$2:$C$8022,3,FALSE)</f>
        <v>#N/A</v>
      </c>
      <c r="E31" s="37"/>
      <c r="F31" s="41"/>
      <c r="G31" s="41"/>
      <c r="H31" s="41" t="e">
        <f t="shared" si="1"/>
        <v>#VALUE!</v>
      </c>
      <c r="I31" s="41"/>
      <c r="J31" s="21"/>
      <c r="K31" s="79"/>
      <c r="L31" s="41"/>
      <c r="M31" s="45" t="b">
        <f t="shared" si="0"/>
        <v>0</v>
      </c>
      <c r="N31" s="27"/>
      <c r="O31" s="22"/>
      <c r="P31" s="91"/>
      <c r="Q31" s="91"/>
      <c r="R31" s="91"/>
      <c r="S31" s="91"/>
      <c r="T31" s="91"/>
      <c r="U31" s="91"/>
      <c r="V31" s="91"/>
      <c r="W31" s="91"/>
      <c r="X31" s="91"/>
    </row>
    <row r="32" spans="1:24" x14ac:dyDescent="0.25">
      <c r="A32" s="22"/>
      <c r="B32" s="81"/>
      <c r="C32" s="35" t="e">
        <f>VLOOKUP($B32,植物超連結表!$A$2:$B$8022,2,FALSE)</f>
        <v>#N/A</v>
      </c>
      <c r="D32" s="44" t="e">
        <f>VLOOKUP($B32,植物超連結表!$A$2:$C$8022,3,FALSE)</f>
        <v>#N/A</v>
      </c>
      <c r="E32" s="34"/>
      <c r="F32" s="40"/>
      <c r="G32" s="40"/>
      <c r="H32" s="40" t="e">
        <f t="shared" si="1"/>
        <v>#VALUE!</v>
      </c>
      <c r="I32" s="40"/>
      <c r="J32" s="26"/>
      <c r="K32" s="78"/>
      <c r="L32" s="40"/>
      <c r="M32" s="44" t="b">
        <f t="shared" si="0"/>
        <v>0</v>
      </c>
      <c r="N32" s="28"/>
      <c r="O32" s="22"/>
      <c r="P32" s="91"/>
      <c r="Q32" s="91"/>
      <c r="R32" s="91"/>
      <c r="S32" s="91"/>
      <c r="T32" s="91"/>
      <c r="U32" s="91"/>
      <c r="V32" s="91"/>
      <c r="W32" s="91"/>
      <c r="X32" s="91"/>
    </row>
    <row r="33" spans="1:24" x14ac:dyDescent="0.25">
      <c r="A33" s="22"/>
      <c r="B33" s="111"/>
      <c r="C33" s="36" t="e">
        <f>VLOOKUP($B33,植物超連結表!$A$2:$B$8022,2,FALSE)</f>
        <v>#N/A</v>
      </c>
      <c r="D33" s="118" t="e">
        <f>VLOOKUP($B33,植物超連結表!$A$2:$C$8022,3,FALSE)</f>
        <v>#N/A</v>
      </c>
      <c r="E33" s="37"/>
      <c r="F33" s="41"/>
      <c r="G33" s="41"/>
      <c r="H33" s="41" t="e">
        <f t="shared" si="1"/>
        <v>#VALUE!</v>
      </c>
      <c r="I33" s="41"/>
      <c r="J33" s="21"/>
      <c r="K33" s="79"/>
      <c r="L33" s="41"/>
      <c r="M33" s="45" t="b">
        <f t="shared" si="0"/>
        <v>0</v>
      </c>
      <c r="N33" s="27"/>
      <c r="O33" s="22"/>
      <c r="P33" s="91"/>
      <c r="Q33" s="91"/>
      <c r="R33" s="91"/>
      <c r="S33" s="91"/>
      <c r="T33" s="91"/>
      <c r="U33" s="91"/>
      <c r="V33" s="91"/>
      <c r="W33" s="91"/>
      <c r="X33" s="91"/>
    </row>
    <row r="34" spans="1:24" x14ac:dyDescent="0.25">
      <c r="A34" s="22"/>
      <c r="B34" s="81"/>
      <c r="C34" s="35" t="e">
        <f>VLOOKUP($B34,植物超連結表!$A$2:$B$8022,2,FALSE)</f>
        <v>#N/A</v>
      </c>
      <c r="D34" s="44" t="e">
        <f>VLOOKUP($B34,植物超連結表!$A$2:$C$8022,3,FALSE)</f>
        <v>#N/A</v>
      </c>
      <c r="E34" s="34"/>
      <c r="F34" s="40"/>
      <c r="G34" s="40"/>
      <c r="H34" s="40" t="e">
        <f t="shared" si="1"/>
        <v>#VALUE!</v>
      </c>
      <c r="I34" s="40"/>
      <c r="J34" s="26"/>
      <c r="K34" s="78"/>
      <c r="L34" s="40"/>
      <c r="M34" s="44" t="b">
        <f t="shared" si="0"/>
        <v>0</v>
      </c>
      <c r="N34" s="28"/>
      <c r="O34" s="22"/>
      <c r="P34" s="91"/>
      <c r="Q34" s="91"/>
      <c r="R34" s="91"/>
      <c r="S34" s="91"/>
      <c r="T34" s="91"/>
      <c r="U34" s="91"/>
      <c r="V34" s="91"/>
      <c r="W34" s="91"/>
      <c r="X34" s="91"/>
    </row>
    <row r="35" spans="1:24" x14ac:dyDescent="0.25">
      <c r="A35" s="22"/>
      <c r="B35" s="111"/>
      <c r="C35" s="36" t="e">
        <f>VLOOKUP($B35,植物超連結表!$A$2:$B$8022,2,FALSE)</f>
        <v>#N/A</v>
      </c>
      <c r="D35" s="118" t="e">
        <f>VLOOKUP($B35,植物超連結表!$A$2:$C$8022,3,FALSE)</f>
        <v>#N/A</v>
      </c>
      <c r="E35" s="37"/>
      <c r="F35" s="41"/>
      <c r="G35" s="41"/>
      <c r="H35" s="41" t="e">
        <f t="shared" si="1"/>
        <v>#VALUE!</v>
      </c>
      <c r="I35" s="41"/>
      <c r="J35" s="21"/>
      <c r="K35" s="79"/>
      <c r="L35" s="41"/>
      <c r="M35" s="45" t="b">
        <f t="shared" si="0"/>
        <v>0</v>
      </c>
      <c r="N35" s="27"/>
      <c r="O35" s="22"/>
      <c r="P35" s="91"/>
      <c r="Q35" s="91"/>
      <c r="R35" s="91"/>
      <c r="S35" s="91"/>
      <c r="T35" s="91"/>
      <c r="U35" s="91"/>
      <c r="V35" s="91"/>
      <c r="W35" s="91"/>
      <c r="X35" s="91"/>
    </row>
    <row r="36" spans="1:24" x14ac:dyDescent="0.25">
      <c r="A36" s="22"/>
      <c r="B36" s="81"/>
      <c r="C36" s="35" t="e">
        <f>VLOOKUP($B36,植物超連結表!$A$2:$B$8022,2,FALSE)</f>
        <v>#N/A</v>
      </c>
      <c r="D36" s="44" t="e">
        <f>VLOOKUP($B36,植物超連結表!$A$2:$C$8022,3,FALSE)</f>
        <v>#N/A</v>
      </c>
      <c r="E36" s="34"/>
      <c r="F36" s="40"/>
      <c r="G36" s="40"/>
      <c r="H36" s="40" t="e">
        <f t="shared" si="1"/>
        <v>#VALUE!</v>
      </c>
      <c r="I36" s="40"/>
      <c r="J36" s="26"/>
      <c r="K36" s="78"/>
      <c r="L36" s="40"/>
      <c r="M36" s="44" t="b">
        <f t="shared" si="0"/>
        <v>0</v>
      </c>
      <c r="N36" s="28"/>
      <c r="O36" s="22"/>
      <c r="P36" s="91"/>
      <c r="Q36" s="91"/>
      <c r="R36" s="91"/>
      <c r="S36" s="91"/>
      <c r="T36" s="91"/>
      <c r="U36" s="91"/>
      <c r="V36" s="91"/>
      <c r="W36" s="91"/>
      <c r="X36" s="91"/>
    </row>
    <row r="37" spans="1:24" x14ac:dyDescent="0.25">
      <c r="A37" s="22"/>
      <c r="B37" s="111"/>
      <c r="C37" s="36" t="e">
        <f>VLOOKUP($B37,植物超連結表!$A$2:$B$8022,2,FALSE)</f>
        <v>#N/A</v>
      </c>
      <c r="D37" s="118" t="e">
        <f>VLOOKUP($B37,植物超連結表!$A$2:$C$8022,3,FALSE)</f>
        <v>#N/A</v>
      </c>
      <c r="E37" s="37"/>
      <c r="F37" s="41"/>
      <c r="G37" s="41"/>
      <c r="H37" s="41" t="e">
        <f t="shared" si="1"/>
        <v>#VALUE!</v>
      </c>
      <c r="I37" s="41"/>
      <c r="J37" s="21"/>
      <c r="K37" s="79"/>
      <c r="L37" s="41"/>
      <c r="M37" s="45" t="b">
        <f t="shared" si="0"/>
        <v>0</v>
      </c>
      <c r="N37" s="27"/>
      <c r="O37" s="22"/>
      <c r="P37" s="91"/>
      <c r="Q37" s="91"/>
      <c r="R37" s="91"/>
      <c r="S37" s="91"/>
      <c r="T37" s="91"/>
      <c r="U37" s="91"/>
      <c r="V37" s="91"/>
      <c r="W37" s="91"/>
      <c r="X37" s="91"/>
    </row>
    <row r="38" spans="1:24" x14ac:dyDescent="0.25">
      <c r="A38" s="22"/>
      <c r="B38" s="81"/>
      <c r="C38" s="35" t="e">
        <f>VLOOKUP($B38,植物超連結表!$A$2:$B$8022,2,FALSE)</f>
        <v>#N/A</v>
      </c>
      <c r="D38" s="44" t="e">
        <f>VLOOKUP($B38,植物超連結表!$A$2:$C$8022,3,FALSE)</f>
        <v>#N/A</v>
      </c>
      <c r="E38" s="34"/>
      <c r="F38" s="40"/>
      <c r="G38" s="40"/>
      <c r="H38" s="40" t="e">
        <f t="shared" si="1"/>
        <v>#VALUE!</v>
      </c>
      <c r="I38" s="40"/>
      <c r="J38" s="26"/>
      <c r="K38" s="78"/>
      <c r="L38" s="40"/>
      <c r="M38" s="44" t="b">
        <f t="shared" si="0"/>
        <v>0</v>
      </c>
      <c r="N38" s="28"/>
      <c r="O38" s="22"/>
      <c r="P38" s="91"/>
      <c r="Q38" s="91"/>
      <c r="R38" s="91"/>
      <c r="S38" s="91"/>
      <c r="T38" s="91"/>
      <c r="U38" s="91"/>
      <c r="V38" s="91"/>
      <c r="W38" s="91"/>
      <c r="X38" s="91"/>
    </row>
    <row r="39" spans="1:24" x14ac:dyDescent="0.25">
      <c r="A39" s="22"/>
      <c r="B39" s="111"/>
      <c r="C39" s="36" t="e">
        <f>VLOOKUP($B39,植物超連結表!$A$2:$B$8022,2,FALSE)</f>
        <v>#N/A</v>
      </c>
      <c r="D39" s="118" t="e">
        <f>VLOOKUP($B39,植物超連結表!$A$2:$C$8022,3,FALSE)</f>
        <v>#N/A</v>
      </c>
      <c r="E39" s="37"/>
      <c r="F39" s="41"/>
      <c r="G39" s="41"/>
      <c r="H39" s="41" t="e">
        <f t="shared" si="1"/>
        <v>#VALUE!</v>
      </c>
      <c r="I39" s="41"/>
      <c r="J39" s="21"/>
      <c r="K39" s="79"/>
      <c r="L39" s="41"/>
      <c r="M39" s="45" t="b">
        <f t="shared" si="0"/>
        <v>0</v>
      </c>
      <c r="N39" s="27"/>
      <c r="O39" s="22"/>
      <c r="P39" s="91"/>
      <c r="Q39" s="91"/>
      <c r="R39" s="91"/>
      <c r="S39" s="91"/>
      <c r="T39" s="91"/>
      <c r="U39" s="91"/>
      <c r="V39" s="91"/>
      <c r="W39" s="91"/>
      <c r="X39" s="91"/>
    </row>
    <row r="40" spans="1:24" x14ac:dyDescent="0.25">
      <c r="A40" s="22"/>
      <c r="B40" s="81"/>
      <c r="C40" s="35" t="e">
        <f>VLOOKUP($B40,植物超連結表!$A$2:$B$8022,2,FALSE)</f>
        <v>#N/A</v>
      </c>
      <c r="D40" s="44" t="e">
        <f>VLOOKUP($B40,植物超連結表!$A$2:$C$8022,3,FALSE)</f>
        <v>#N/A</v>
      </c>
      <c r="E40" s="34"/>
      <c r="F40" s="40"/>
      <c r="G40" s="40"/>
      <c r="H40" s="40" t="e">
        <f t="shared" si="1"/>
        <v>#VALUE!</v>
      </c>
      <c r="I40" s="40"/>
      <c r="J40" s="26"/>
      <c r="K40" s="78"/>
      <c r="L40" s="40"/>
      <c r="M40" s="44" t="b">
        <f t="shared" si="0"/>
        <v>0</v>
      </c>
      <c r="N40" s="28"/>
      <c r="O40" s="22"/>
      <c r="P40" s="91"/>
      <c r="Q40" s="91"/>
      <c r="R40" s="91"/>
      <c r="S40" s="91"/>
      <c r="T40" s="91"/>
      <c r="U40" s="91"/>
      <c r="V40" s="91"/>
      <c r="W40" s="91"/>
      <c r="X40" s="91"/>
    </row>
    <row r="41" spans="1:24" x14ac:dyDescent="0.25">
      <c r="A41" s="22"/>
      <c r="B41" s="111"/>
      <c r="C41" s="36" t="e">
        <f>VLOOKUP($B41,植物超連結表!$A$2:$B$8022,2,FALSE)</f>
        <v>#N/A</v>
      </c>
      <c r="D41" s="118" t="e">
        <f>VLOOKUP($B41,植物超連結表!$A$2:$C$8022,3,FALSE)</f>
        <v>#N/A</v>
      </c>
      <c r="E41" s="37"/>
      <c r="F41" s="41"/>
      <c r="G41" s="41"/>
      <c r="H41" s="41" t="e">
        <f t="shared" si="1"/>
        <v>#VALUE!</v>
      </c>
      <c r="I41" s="41"/>
      <c r="J41" s="21"/>
      <c r="K41" s="79"/>
      <c r="L41" s="41"/>
      <c r="M41" s="45" t="b">
        <f t="shared" si="0"/>
        <v>0</v>
      </c>
      <c r="N41" s="27"/>
      <c r="O41" s="22"/>
      <c r="P41" s="91"/>
      <c r="Q41" s="91"/>
      <c r="R41" s="91"/>
      <c r="S41" s="91"/>
      <c r="T41" s="91"/>
      <c r="U41" s="91"/>
      <c r="V41" s="91"/>
      <c r="W41" s="91"/>
      <c r="X41" s="91"/>
    </row>
    <row r="42" spans="1:24" x14ac:dyDescent="0.25">
      <c r="A42" s="22"/>
      <c r="B42" s="81"/>
      <c r="C42" s="35" t="e">
        <f>VLOOKUP($B42,植物超連結表!$A$2:$B$8022,2,FALSE)</f>
        <v>#N/A</v>
      </c>
      <c r="D42" s="44" t="e">
        <f>VLOOKUP($B42,植物超連結表!$A$2:$C$8022,3,FALSE)</f>
        <v>#N/A</v>
      </c>
      <c r="E42" s="34"/>
      <c r="F42" s="40"/>
      <c r="G42" s="40"/>
      <c r="H42" s="40" t="e">
        <f t="shared" si="1"/>
        <v>#VALUE!</v>
      </c>
      <c r="I42" s="40"/>
      <c r="J42" s="26"/>
      <c r="K42" s="78"/>
      <c r="L42" s="40"/>
      <c r="M42" s="44" t="b">
        <f t="shared" si="0"/>
        <v>0</v>
      </c>
      <c r="N42" s="28"/>
      <c r="O42" s="22"/>
      <c r="P42" s="91"/>
      <c r="Q42" s="91"/>
      <c r="R42" s="91"/>
      <c r="S42" s="91"/>
      <c r="T42" s="91"/>
      <c r="U42" s="91"/>
      <c r="V42" s="91"/>
      <c r="W42" s="91"/>
      <c r="X42" s="91"/>
    </row>
    <row r="43" spans="1:24" x14ac:dyDescent="0.25">
      <c r="A43" s="22"/>
      <c r="B43" s="111"/>
      <c r="C43" s="36" t="e">
        <f>VLOOKUP($B43,植物超連結表!$A$2:$B$8022,2,FALSE)</f>
        <v>#N/A</v>
      </c>
      <c r="D43" s="118" t="e">
        <f>VLOOKUP($B43,植物超連結表!$A$2:$C$8022,3,FALSE)</f>
        <v>#N/A</v>
      </c>
      <c r="E43" s="37"/>
      <c r="F43" s="41"/>
      <c r="G43" s="41"/>
      <c r="H43" s="41" t="e">
        <f t="shared" si="1"/>
        <v>#VALUE!</v>
      </c>
      <c r="I43" s="41"/>
      <c r="J43" s="21"/>
      <c r="K43" s="79"/>
      <c r="L43" s="41"/>
      <c r="M43" s="45" t="b">
        <f t="shared" si="0"/>
        <v>0</v>
      </c>
      <c r="N43" s="27"/>
      <c r="O43" s="22"/>
      <c r="P43" s="91"/>
      <c r="Q43" s="91"/>
      <c r="R43" s="91"/>
      <c r="S43" s="91"/>
      <c r="T43" s="91"/>
      <c r="U43" s="91"/>
      <c r="V43" s="91"/>
      <c r="W43" s="91"/>
      <c r="X43" s="91"/>
    </row>
    <row r="44" spans="1:24" x14ac:dyDescent="0.25">
      <c r="A44" s="22"/>
      <c r="B44" s="81"/>
      <c r="C44" s="35" t="e">
        <f>VLOOKUP($B44,植物超連結表!$A$2:$B$8022,2,FALSE)</f>
        <v>#N/A</v>
      </c>
      <c r="D44" s="44" t="e">
        <f>VLOOKUP($B44,植物超連結表!$A$2:$C$8022,3,FALSE)</f>
        <v>#N/A</v>
      </c>
      <c r="E44" s="34"/>
      <c r="F44" s="40"/>
      <c r="G44" s="40"/>
      <c r="H44" s="40" t="e">
        <f t="shared" si="1"/>
        <v>#VALUE!</v>
      </c>
      <c r="I44" s="40"/>
      <c r="J44" s="26"/>
      <c r="K44" s="78"/>
      <c r="L44" s="40"/>
      <c r="M44" s="44" t="b">
        <f t="shared" si="0"/>
        <v>0</v>
      </c>
      <c r="N44" s="28"/>
      <c r="O44" s="22"/>
      <c r="P44" s="91"/>
      <c r="Q44" s="91"/>
      <c r="R44" s="91"/>
      <c r="S44" s="91"/>
      <c r="T44" s="91"/>
      <c r="U44" s="91"/>
      <c r="V44" s="91"/>
      <c r="W44" s="91"/>
      <c r="X44" s="91"/>
    </row>
    <row r="45" spans="1:24" x14ac:dyDescent="0.25">
      <c r="A45" s="22"/>
      <c r="B45" s="111"/>
      <c r="C45" s="36" t="e">
        <f>VLOOKUP($B45,植物超連結表!$A$2:$B$8022,2,FALSE)</f>
        <v>#N/A</v>
      </c>
      <c r="D45" s="118" t="e">
        <f>VLOOKUP($B45,植物超連結表!$A$2:$C$8022,3,FALSE)</f>
        <v>#N/A</v>
      </c>
      <c r="E45" s="37"/>
      <c r="F45" s="41"/>
      <c r="G45" s="41"/>
      <c r="H45" s="41" t="e">
        <f t="shared" si="1"/>
        <v>#VALUE!</v>
      </c>
      <c r="I45" s="41"/>
      <c r="J45" s="21"/>
      <c r="K45" s="79"/>
      <c r="L45" s="41"/>
      <c r="M45" s="45" t="b">
        <f t="shared" si="0"/>
        <v>0</v>
      </c>
      <c r="N45" s="27"/>
      <c r="O45" s="22"/>
      <c r="P45" s="91"/>
      <c r="Q45" s="91"/>
      <c r="R45" s="91"/>
      <c r="S45" s="91"/>
      <c r="T45" s="91"/>
      <c r="U45" s="91"/>
      <c r="V45" s="91"/>
      <c r="W45" s="91"/>
      <c r="X45" s="91"/>
    </row>
    <row r="46" spans="1:24" x14ac:dyDescent="0.25">
      <c r="A46" s="22"/>
      <c r="B46" s="81"/>
      <c r="C46" s="35" t="e">
        <f>VLOOKUP($B46,植物超連結表!$A$2:$B$8022,2,FALSE)</f>
        <v>#N/A</v>
      </c>
      <c r="D46" s="44" t="e">
        <f>VLOOKUP($B46,植物超連結表!$A$2:$C$8022,3,FALSE)</f>
        <v>#N/A</v>
      </c>
      <c r="E46" s="34"/>
      <c r="F46" s="40"/>
      <c r="G46" s="40"/>
      <c r="H46" s="40" t="e">
        <f t="shared" si="1"/>
        <v>#VALUE!</v>
      </c>
      <c r="I46" s="40"/>
      <c r="J46" s="26"/>
      <c r="K46" s="78"/>
      <c r="L46" s="40"/>
      <c r="M46" s="44" t="b">
        <f t="shared" si="0"/>
        <v>0</v>
      </c>
      <c r="N46" s="28"/>
      <c r="O46" s="22"/>
      <c r="P46" s="91"/>
      <c r="Q46" s="91"/>
      <c r="R46" s="91"/>
      <c r="S46" s="91"/>
      <c r="T46" s="91"/>
      <c r="U46" s="91"/>
      <c r="V46" s="91"/>
      <c r="W46" s="91"/>
      <c r="X46" s="91"/>
    </row>
    <row r="47" spans="1:24" x14ac:dyDescent="0.25">
      <c r="A47" s="22"/>
      <c r="B47" s="111"/>
      <c r="C47" s="36" t="e">
        <f>VLOOKUP($B47,植物超連結表!$A$2:$B$8022,2,FALSE)</f>
        <v>#N/A</v>
      </c>
      <c r="D47" s="118" t="e">
        <f>VLOOKUP($B47,植物超連結表!$A$2:$C$8022,3,FALSE)</f>
        <v>#N/A</v>
      </c>
      <c r="E47" s="37"/>
      <c r="F47" s="41"/>
      <c r="G47" s="41"/>
      <c r="H47" s="41" t="e">
        <f t="shared" si="1"/>
        <v>#VALUE!</v>
      </c>
      <c r="I47" s="41"/>
      <c r="J47" s="21"/>
      <c r="K47" s="79"/>
      <c r="L47" s="41"/>
      <c r="M47" s="45" t="b">
        <f t="shared" si="0"/>
        <v>0</v>
      </c>
      <c r="N47" s="27"/>
      <c r="O47" s="22"/>
      <c r="P47" s="91"/>
      <c r="Q47" s="91"/>
      <c r="R47" s="91"/>
      <c r="S47" s="91"/>
      <c r="T47" s="91"/>
      <c r="U47" s="91"/>
      <c r="V47" s="91"/>
      <c r="W47" s="91"/>
      <c r="X47" s="91"/>
    </row>
    <row r="48" spans="1:24" x14ac:dyDescent="0.25">
      <c r="A48" s="22"/>
      <c r="B48" s="81"/>
      <c r="C48" s="35" t="e">
        <f>VLOOKUP($B48,植物超連結表!$A$2:$B$8022,2,FALSE)</f>
        <v>#N/A</v>
      </c>
      <c r="D48" s="44" t="e">
        <f>VLOOKUP($B48,植物超連結表!$A$2:$C$8022,3,FALSE)</f>
        <v>#N/A</v>
      </c>
      <c r="E48" s="34"/>
      <c r="F48" s="40"/>
      <c r="G48" s="40"/>
      <c r="H48" s="40" t="e">
        <f t="shared" si="1"/>
        <v>#VALUE!</v>
      </c>
      <c r="I48" s="40"/>
      <c r="J48" s="26"/>
      <c r="K48" s="78"/>
      <c r="L48" s="40"/>
      <c r="M48" s="44" t="b">
        <f t="shared" si="0"/>
        <v>0</v>
      </c>
      <c r="N48" s="28"/>
      <c r="O48" s="22"/>
      <c r="P48" s="91"/>
      <c r="Q48" s="91"/>
      <c r="R48" s="91"/>
      <c r="S48" s="91"/>
      <c r="T48" s="91"/>
      <c r="U48" s="91"/>
      <c r="V48" s="91"/>
      <c r="W48" s="91"/>
      <c r="X48" s="91"/>
    </row>
    <row r="49" spans="1:24" x14ac:dyDescent="0.25">
      <c r="A49" s="22"/>
      <c r="B49" s="111"/>
      <c r="C49" s="36" t="e">
        <f>VLOOKUP($B49,植物超連結表!$A$2:$B$8022,2,FALSE)</f>
        <v>#N/A</v>
      </c>
      <c r="D49" s="118" t="e">
        <f>VLOOKUP($B49,植物超連結表!$A$2:$C$8022,3,FALSE)</f>
        <v>#N/A</v>
      </c>
      <c r="E49" s="37"/>
      <c r="F49" s="41"/>
      <c r="G49" s="41"/>
      <c r="H49" s="41" t="e">
        <f t="shared" si="1"/>
        <v>#VALUE!</v>
      </c>
      <c r="I49" s="41"/>
      <c r="J49" s="21"/>
      <c r="K49" s="79"/>
      <c r="L49" s="41"/>
      <c r="M49" s="45" t="b">
        <f t="shared" si="0"/>
        <v>0</v>
      </c>
      <c r="N49" s="27"/>
      <c r="O49" s="22"/>
      <c r="P49" s="91"/>
      <c r="Q49" s="91"/>
      <c r="R49" s="91"/>
      <c r="S49" s="91"/>
      <c r="T49" s="91"/>
      <c r="U49" s="91"/>
      <c r="V49" s="91"/>
      <c r="W49" s="91"/>
      <c r="X49" s="91"/>
    </row>
    <row r="50" spans="1:24" x14ac:dyDescent="0.25">
      <c r="A50" s="22"/>
      <c r="B50" s="81"/>
      <c r="C50" s="35" t="e">
        <f>VLOOKUP($B50,植物超連結表!$A$2:$B$8022,2,FALSE)</f>
        <v>#N/A</v>
      </c>
      <c r="D50" s="44" t="e">
        <f>VLOOKUP($B50,植物超連結表!$A$2:$C$8022,3,FALSE)</f>
        <v>#N/A</v>
      </c>
      <c r="E50" s="34"/>
      <c r="F50" s="40"/>
      <c r="G50" s="40"/>
      <c r="H50" s="40" t="e">
        <f t="shared" si="1"/>
        <v>#VALUE!</v>
      </c>
      <c r="I50" s="40"/>
      <c r="J50" s="26"/>
      <c r="K50" s="78"/>
      <c r="L50" s="40"/>
      <c r="M50" s="44" t="b">
        <f t="shared" si="0"/>
        <v>0</v>
      </c>
      <c r="N50" s="28"/>
      <c r="O50" s="22"/>
      <c r="P50" s="91"/>
      <c r="Q50" s="91"/>
      <c r="R50" s="91"/>
      <c r="S50" s="91"/>
      <c r="T50" s="91"/>
      <c r="U50" s="91"/>
      <c r="V50" s="91"/>
      <c r="W50" s="91"/>
      <c r="X50" s="91"/>
    </row>
    <row r="51" spans="1:24" x14ac:dyDescent="0.25">
      <c r="A51" s="22"/>
      <c r="B51" s="111"/>
      <c r="C51" s="36" t="e">
        <f>VLOOKUP($B51,植物超連結表!$A$2:$B$8022,2,FALSE)</f>
        <v>#N/A</v>
      </c>
      <c r="D51" s="118" t="e">
        <f>VLOOKUP($B51,植物超連結表!$A$2:$C$8022,3,FALSE)</f>
        <v>#N/A</v>
      </c>
      <c r="E51" s="37"/>
      <c r="F51" s="41"/>
      <c r="G51" s="41"/>
      <c r="H51" s="41" t="e">
        <f t="shared" si="1"/>
        <v>#VALUE!</v>
      </c>
      <c r="I51" s="41"/>
      <c r="J51" s="21"/>
      <c r="K51" s="79"/>
      <c r="L51" s="41"/>
      <c r="M51" s="45" t="b">
        <f t="shared" si="0"/>
        <v>0</v>
      </c>
      <c r="N51" s="27"/>
      <c r="O51" s="22"/>
      <c r="P51" s="91"/>
      <c r="Q51" s="91"/>
      <c r="R51" s="91"/>
      <c r="S51" s="91"/>
      <c r="T51" s="91"/>
      <c r="U51" s="91"/>
      <c r="V51" s="91"/>
      <c r="W51" s="91"/>
      <c r="X51" s="91"/>
    </row>
    <row r="52" spans="1:24" x14ac:dyDescent="0.25">
      <c r="A52" s="22"/>
      <c r="B52" s="81"/>
      <c r="C52" s="35" t="e">
        <f>VLOOKUP($B52,植物超連結表!$A$2:$B$8022,2,FALSE)</f>
        <v>#N/A</v>
      </c>
      <c r="D52" s="44" t="e">
        <f>VLOOKUP($B52,植物超連結表!$A$2:$C$8022,3,FALSE)</f>
        <v>#N/A</v>
      </c>
      <c r="E52" s="34"/>
      <c r="F52" s="40"/>
      <c r="G52" s="40"/>
      <c r="H52" s="40" t="e">
        <f t="shared" si="1"/>
        <v>#VALUE!</v>
      </c>
      <c r="I52" s="40"/>
      <c r="J52" s="26"/>
      <c r="K52" s="78"/>
      <c r="L52" s="40"/>
      <c r="M52" s="44" t="b">
        <f t="shared" si="0"/>
        <v>0</v>
      </c>
      <c r="N52" s="28"/>
      <c r="O52" s="22"/>
      <c r="P52" s="91"/>
      <c r="Q52" s="91"/>
      <c r="R52" s="91"/>
      <c r="S52" s="91"/>
      <c r="T52" s="91"/>
      <c r="U52" s="91"/>
      <c r="V52" s="91"/>
      <c r="W52" s="91"/>
      <c r="X52" s="91"/>
    </row>
    <row r="53" spans="1:24" x14ac:dyDescent="0.25">
      <c r="A53" s="22"/>
      <c r="B53" s="111"/>
      <c r="C53" s="36" t="e">
        <f>VLOOKUP($B53,植物超連結表!$A$2:$B$8022,2,FALSE)</f>
        <v>#N/A</v>
      </c>
      <c r="D53" s="118" t="e">
        <f>VLOOKUP($B53,植物超連結表!$A$2:$C$8022,3,FALSE)</f>
        <v>#N/A</v>
      </c>
      <c r="E53" s="37"/>
      <c r="F53" s="41"/>
      <c r="G53" s="41"/>
      <c r="H53" s="41" t="e">
        <f t="shared" si="1"/>
        <v>#VALUE!</v>
      </c>
      <c r="I53" s="41"/>
      <c r="J53" s="21"/>
      <c r="K53" s="79"/>
      <c r="L53" s="41"/>
      <c r="M53" s="45" t="b">
        <f t="shared" si="0"/>
        <v>0</v>
      </c>
      <c r="N53" s="27"/>
      <c r="O53" s="22"/>
      <c r="P53" s="91"/>
      <c r="Q53" s="91"/>
      <c r="R53" s="91"/>
      <c r="S53" s="91"/>
      <c r="T53" s="91"/>
      <c r="U53" s="91"/>
      <c r="V53" s="91"/>
      <c r="W53" s="91"/>
      <c r="X53" s="91"/>
    </row>
    <row r="54" spans="1:24" x14ac:dyDescent="0.25">
      <c r="A54" s="22"/>
      <c r="B54" s="81"/>
      <c r="C54" s="35" t="e">
        <f>VLOOKUP($B54,植物超連結表!$A$2:$B$8022,2,FALSE)</f>
        <v>#N/A</v>
      </c>
      <c r="D54" s="44" t="e">
        <f>VLOOKUP($B54,植物超連結表!$A$2:$C$8022,3,FALSE)</f>
        <v>#N/A</v>
      </c>
      <c r="E54" s="34"/>
      <c r="F54" s="40"/>
      <c r="G54" s="40"/>
      <c r="H54" s="40" t="e">
        <f t="shared" si="1"/>
        <v>#VALUE!</v>
      </c>
      <c r="I54" s="40"/>
      <c r="J54" s="26"/>
      <c r="K54" s="78"/>
      <c r="L54" s="40"/>
      <c r="M54" s="44" t="b">
        <f t="shared" si="0"/>
        <v>0</v>
      </c>
      <c r="N54" s="28"/>
      <c r="O54" s="22"/>
      <c r="P54" s="91"/>
      <c r="Q54" s="91"/>
      <c r="R54" s="91"/>
      <c r="S54" s="91"/>
      <c r="T54" s="91"/>
      <c r="U54" s="91"/>
      <c r="V54" s="91"/>
      <c r="W54" s="91"/>
      <c r="X54" s="91"/>
    </row>
    <row r="55" spans="1:24" x14ac:dyDescent="0.25">
      <c r="A55" s="22"/>
      <c r="B55" s="111"/>
      <c r="C55" s="36" t="e">
        <f>VLOOKUP($B55,植物超連結表!$A$2:$B$8022,2,FALSE)</f>
        <v>#N/A</v>
      </c>
      <c r="D55" s="118" t="e">
        <f>VLOOKUP($B55,植物超連結表!$A$2:$C$8022,3,FALSE)</f>
        <v>#N/A</v>
      </c>
      <c r="E55" s="37"/>
      <c r="F55" s="41"/>
      <c r="G55" s="41"/>
      <c r="H55" s="41" t="e">
        <f t="shared" si="1"/>
        <v>#VALUE!</v>
      </c>
      <c r="I55" s="41"/>
      <c r="J55" s="21"/>
      <c r="K55" s="79"/>
      <c r="L55" s="41"/>
      <c r="M55" s="45" t="b">
        <f t="shared" si="0"/>
        <v>0</v>
      </c>
      <c r="N55" s="27"/>
      <c r="O55" s="22"/>
      <c r="P55" s="91"/>
      <c r="Q55" s="91"/>
      <c r="R55" s="91"/>
      <c r="S55" s="91"/>
      <c r="T55" s="91"/>
      <c r="U55" s="91"/>
      <c r="V55" s="91"/>
      <c r="W55" s="91"/>
      <c r="X55" s="91"/>
    </row>
    <row r="56" spans="1:24" x14ac:dyDescent="0.25">
      <c r="A56" s="22"/>
      <c r="B56" s="81"/>
      <c r="C56" s="35" t="e">
        <f>VLOOKUP($B56,植物超連結表!$A$2:$B$8022,2,FALSE)</f>
        <v>#N/A</v>
      </c>
      <c r="D56" s="44" t="e">
        <f>VLOOKUP($B56,植物超連結表!$A$2:$C$8022,3,FALSE)</f>
        <v>#N/A</v>
      </c>
      <c r="E56" s="34"/>
      <c r="F56" s="40"/>
      <c r="G56" s="40"/>
      <c r="H56" s="40" t="e">
        <f t="shared" si="1"/>
        <v>#VALUE!</v>
      </c>
      <c r="I56" s="40"/>
      <c r="J56" s="26"/>
      <c r="K56" s="78"/>
      <c r="L56" s="40"/>
      <c r="M56" s="44" t="b">
        <f t="shared" si="0"/>
        <v>0</v>
      </c>
      <c r="N56" s="28"/>
      <c r="O56" s="22"/>
      <c r="P56" s="91"/>
      <c r="Q56" s="91"/>
      <c r="R56" s="91"/>
      <c r="S56" s="91"/>
      <c r="T56" s="91"/>
      <c r="U56" s="91"/>
      <c r="V56" s="91"/>
      <c r="W56" s="91"/>
      <c r="X56" s="91"/>
    </row>
    <row r="57" spans="1:24" x14ac:dyDescent="0.25">
      <c r="A57" s="22"/>
      <c r="B57" s="111"/>
      <c r="C57" s="36" t="e">
        <f>VLOOKUP($B57,植物超連結表!$A$2:$B$8022,2,FALSE)</f>
        <v>#N/A</v>
      </c>
      <c r="D57" s="118" t="e">
        <f>VLOOKUP($B57,植物超連結表!$A$2:$C$8022,3,FALSE)</f>
        <v>#N/A</v>
      </c>
      <c r="E57" s="37"/>
      <c r="F57" s="41"/>
      <c r="G57" s="41"/>
      <c r="H57" s="41" t="e">
        <f t="shared" si="1"/>
        <v>#VALUE!</v>
      </c>
      <c r="I57" s="41"/>
      <c r="J57" s="21"/>
      <c r="K57" s="79"/>
      <c r="L57" s="41"/>
      <c r="M57" s="45" t="b">
        <f t="shared" si="0"/>
        <v>0</v>
      </c>
      <c r="N57" s="27"/>
      <c r="O57" s="22"/>
      <c r="P57" s="91"/>
      <c r="Q57" s="91"/>
      <c r="R57" s="91"/>
      <c r="S57" s="91"/>
      <c r="T57" s="91"/>
      <c r="U57" s="91"/>
      <c r="V57" s="91"/>
      <c r="W57" s="91"/>
      <c r="X57" s="91"/>
    </row>
    <row r="58" spans="1:24" x14ac:dyDescent="0.25">
      <c r="A58" s="22"/>
      <c r="B58" s="81"/>
      <c r="C58" s="35" t="e">
        <f>VLOOKUP($B58,植物超連結表!$A$2:$B$8022,2,FALSE)</f>
        <v>#N/A</v>
      </c>
      <c r="D58" s="44" t="e">
        <f>VLOOKUP($B58,植物超連結表!$A$2:$C$8022,3,FALSE)</f>
        <v>#N/A</v>
      </c>
      <c r="E58" s="34"/>
      <c r="F58" s="40"/>
      <c r="G58" s="40"/>
      <c r="H58" s="40" t="e">
        <f t="shared" si="1"/>
        <v>#VALUE!</v>
      </c>
      <c r="I58" s="40"/>
      <c r="J58" s="26"/>
      <c r="K58" s="78"/>
      <c r="L58" s="40"/>
      <c r="M58" s="44" t="b">
        <f t="shared" si="0"/>
        <v>0</v>
      </c>
      <c r="N58" s="28"/>
      <c r="O58" s="22"/>
      <c r="P58" s="91"/>
      <c r="Q58" s="91"/>
      <c r="R58" s="91"/>
      <c r="S58" s="91"/>
      <c r="T58" s="91"/>
      <c r="U58" s="91"/>
      <c r="V58" s="91"/>
      <c r="W58" s="91"/>
      <c r="X58" s="91"/>
    </row>
    <row r="59" spans="1:24" x14ac:dyDescent="0.25">
      <c r="A59" s="22"/>
      <c r="B59" s="111"/>
      <c r="C59" s="36" t="e">
        <f>VLOOKUP($B59,植物超連結表!$A$2:$B$8022,2,FALSE)</f>
        <v>#N/A</v>
      </c>
      <c r="D59" s="118" t="e">
        <f>VLOOKUP($B59,植物超連結表!$A$2:$C$8022,3,FALSE)</f>
        <v>#N/A</v>
      </c>
      <c r="E59" s="37"/>
      <c r="F59" s="41"/>
      <c r="G59" s="41"/>
      <c r="H59" s="41" t="e">
        <f t="shared" si="1"/>
        <v>#VALUE!</v>
      </c>
      <c r="I59" s="41"/>
      <c r="J59" s="21"/>
      <c r="K59" s="79"/>
      <c r="L59" s="41"/>
      <c r="M59" s="45" t="b">
        <f t="shared" si="0"/>
        <v>0</v>
      </c>
      <c r="N59" s="27"/>
      <c r="O59" s="22"/>
      <c r="P59" s="91"/>
      <c r="Q59" s="91"/>
      <c r="R59" s="91"/>
      <c r="S59" s="91"/>
      <c r="T59" s="91"/>
      <c r="U59" s="91"/>
      <c r="V59" s="91"/>
      <c r="W59" s="91"/>
      <c r="X59" s="91"/>
    </row>
    <row r="60" spans="1:24" x14ac:dyDescent="0.25">
      <c r="A60" s="22"/>
      <c r="B60" s="81"/>
      <c r="C60" s="35" t="e">
        <f>VLOOKUP($B60,植物超連結表!$A$2:$B$8022,2,FALSE)</f>
        <v>#N/A</v>
      </c>
      <c r="D60" s="44" t="e">
        <f>VLOOKUP($B60,植物超連結表!$A$2:$C$8022,3,FALSE)</f>
        <v>#N/A</v>
      </c>
      <c r="E60" s="34"/>
      <c r="F60" s="40"/>
      <c r="G60" s="40"/>
      <c r="H60" s="40" t="e">
        <f t="shared" si="1"/>
        <v>#VALUE!</v>
      </c>
      <c r="I60" s="40"/>
      <c r="J60" s="26"/>
      <c r="K60" s="78"/>
      <c r="L60" s="40"/>
      <c r="M60" s="44" t="b">
        <f t="shared" si="0"/>
        <v>0</v>
      </c>
      <c r="N60" s="28"/>
      <c r="O60" s="22"/>
      <c r="P60" s="91"/>
      <c r="Q60" s="91"/>
      <c r="R60" s="91"/>
      <c r="S60" s="91"/>
      <c r="T60" s="91"/>
      <c r="U60" s="91"/>
      <c r="V60" s="91"/>
      <c r="W60" s="91"/>
      <c r="X60" s="91"/>
    </row>
    <row r="61" spans="1:24" x14ac:dyDescent="0.25">
      <c r="A61" s="22"/>
      <c r="B61" s="111"/>
      <c r="C61" s="36" t="e">
        <f>VLOOKUP($B61,植物超連結表!$A$2:$B$8022,2,FALSE)</f>
        <v>#N/A</v>
      </c>
      <c r="D61" s="118" t="e">
        <f>VLOOKUP($B61,植物超連結表!$A$2:$C$8022,3,FALSE)</f>
        <v>#N/A</v>
      </c>
      <c r="E61" s="37"/>
      <c r="F61" s="41"/>
      <c r="G61" s="41"/>
      <c r="H61" s="41" t="e">
        <f t="shared" si="1"/>
        <v>#VALUE!</v>
      </c>
      <c r="I61" s="41"/>
      <c r="J61" s="21"/>
      <c r="K61" s="79"/>
      <c r="L61" s="41"/>
      <c r="M61" s="45" t="b">
        <f t="shared" si="0"/>
        <v>0</v>
      </c>
      <c r="N61" s="27"/>
      <c r="O61" s="22"/>
      <c r="P61" s="91"/>
      <c r="Q61" s="91"/>
      <c r="R61" s="91"/>
      <c r="S61" s="91"/>
      <c r="T61" s="91"/>
      <c r="U61" s="91"/>
      <c r="V61" s="91"/>
      <c r="W61" s="91"/>
      <c r="X61" s="91"/>
    </row>
    <row r="62" spans="1:24" x14ac:dyDescent="0.25">
      <c r="A62" s="22"/>
      <c r="B62" s="81"/>
      <c r="C62" s="35" t="e">
        <f>VLOOKUP($B62,植物超連結表!$A$2:$B$8022,2,FALSE)</f>
        <v>#N/A</v>
      </c>
      <c r="D62" s="44" t="e">
        <f>VLOOKUP($B62,植物超連結表!$A$2:$C$8022,3,FALSE)</f>
        <v>#N/A</v>
      </c>
      <c r="E62" s="34"/>
      <c r="F62" s="40"/>
      <c r="G62" s="40"/>
      <c r="H62" s="40" t="e">
        <f t="shared" si="1"/>
        <v>#VALUE!</v>
      </c>
      <c r="I62" s="40"/>
      <c r="J62" s="26"/>
      <c r="K62" s="78"/>
      <c r="L62" s="40"/>
      <c r="M62" s="44" t="b">
        <f t="shared" si="0"/>
        <v>0</v>
      </c>
      <c r="N62" s="28"/>
      <c r="O62" s="22"/>
      <c r="P62" s="91"/>
      <c r="Q62" s="91"/>
      <c r="R62" s="91"/>
      <c r="S62" s="91"/>
      <c r="T62" s="91"/>
      <c r="U62" s="91"/>
      <c r="V62" s="91"/>
      <c r="W62" s="91"/>
      <c r="X62" s="91"/>
    </row>
    <row r="63" spans="1:24" x14ac:dyDescent="0.25">
      <c r="A63" s="22"/>
      <c r="B63" s="111"/>
      <c r="C63" s="36" t="e">
        <f>VLOOKUP($B63,植物超連結表!$A$2:$B$8022,2,FALSE)</f>
        <v>#N/A</v>
      </c>
      <c r="D63" s="118" t="e">
        <f>VLOOKUP($B63,植物超連結表!$A$2:$C$8022,3,FALSE)</f>
        <v>#N/A</v>
      </c>
      <c r="E63" s="37"/>
      <c r="F63" s="41"/>
      <c r="G63" s="41"/>
      <c r="H63" s="41" t="e">
        <f t="shared" si="1"/>
        <v>#VALUE!</v>
      </c>
      <c r="I63" s="41"/>
      <c r="J63" s="21"/>
      <c r="K63" s="79"/>
      <c r="L63" s="41"/>
      <c r="M63" s="45" t="b">
        <f t="shared" si="0"/>
        <v>0</v>
      </c>
      <c r="N63" s="27"/>
      <c r="O63" s="22"/>
      <c r="P63" s="91"/>
      <c r="Q63" s="91"/>
      <c r="R63" s="91"/>
      <c r="S63" s="91"/>
      <c r="T63" s="91"/>
      <c r="U63" s="91"/>
      <c r="V63" s="91"/>
      <c r="W63" s="91"/>
      <c r="X63" s="91"/>
    </row>
    <row r="64" spans="1:24" x14ac:dyDescent="0.25">
      <c r="A64" s="22"/>
      <c r="B64" s="81"/>
      <c r="C64" s="35" t="e">
        <f>VLOOKUP($B64,植物超連結表!$A$2:$B$8022,2,FALSE)</f>
        <v>#N/A</v>
      </c>
      <c r="D64" s="44" t="e">
        <f>VLOOKUP($B64,植物超連結表!$A$2:$C$8022,3,FALSE)</f>
        <v>#N/A</v>
      </c>
      <c r="E64" s="34"/>
      <c r="F64" s="40"/>
      <c r="G64" s="40"/>
      <c r="H64" s="40" t="e">
        <f t="shared" si="1"/>
        <v>#VALUE!</v>
      </c>
      <c r="I64" s="40"/>
      <c r="J64" s="26"/>
      <c r="K64" s="78"/>
      <c r="L64" s="40"/>
      <c r="M64" s="44" t="b">
        <f t="shared" si="0"/>
        <v>0</v>
      </c>
      <c r="N64" s="28"/>
      <c r="O64" s="22"/>
      <c r="P64" s="91"/>
      <c r="Q64" s="91"/>
      <c r="R64" s="91"/>
      <c r="S64" s="91"/>
      <c r="T64" s="91"/>
      <c r="U64" s="91"/>
      <c r="V64" s="91"/>
      <c r="W64" s="91"/>
      <c r="X64" s="91"/>
    </row>
    <row r="65" spans="1:24" x14ac:dyDescent="0.25">
      <c r="A65" s="22"/>
      <c r="B65" s="111"/>
      <c r="C65" s="36" t="e">
        <f>VLOOKUP($B65,植物超連結表!$A$2:$B$8022,2,FALSE)</f>
        <v>#N/A</v>
      </c>
      <c r="D65" s="118" t="e">
        <f>VLOOKUP($B65,植物超連結表!$A$2:$C$8022,3,FALSE)</f>
        <v>#N/A</v>
      </c>
      <c r="E65" s="37"/>
      <c r="F65" s="41"/>
      <c r="G65" s="41"/>
      <c r="H65" s="41" t="e">
        <f t="shared" si="1"/>
        <v>#VALUE!</v>
      </c>
      <c r="I65" s="41"/>
      <c r="J65" s="21"/>
      <c r="K65" s="79"/>
      <c r="L65" s="41"/>
      <c r="M65" s="45" t="b">
        <f t="shared" si="0"/>
        <v>0</v>
      </c>
      <c r="N65" s="27"/>
      <c r="O65" s="22"/>
      <c r="P65" s="91"/>
      <c r="Q65" s="91"/>
      <c r="R65" s="91"/>
      <c r="S65" s="91"/>
      <c r="T65" s="91"/>
      <c r="U65" s="91"/>
      <c r="V65" s="91"/>
      <c r="W65" s="91"/>
      <c r="X65" s="91"/>
    </row>
    <row r="66" spans="1:24" x14ac:dyDescent="0.25">
      <c r="A66" s="22"/>
      <c r="B66" s="81"/>
      <c r="C66" s="35" t="e">
        <f>VLOOKUP($B66,植物超連結表!$A$2:$B$8022,2,FALSE)</f>
        <v>#N/A</v>
      </c>
      <c r="D66" s="44" t="e">
        <f>VLOOKUP($B66,植物超連結表!$A$2:$C$8022,3,FALSE)</f>
        <v>#N/A</v>
      </c>
      <c r="E66" s="34"/>
      <c r="F66" s="40"/>
      <c r="G66" s="40"/>
      <c r="H66" s="40" t="e">
        <f t="shared" si="1"/>
        <v>#VALUE!</v>
      </c>
      <c r="I66" s="40"/>
      <c r="J66" s="26"/>
      <c r="K66" s="78"/>
      <c r="L66" s="40"/>
      <c r="M66" s="44" t="b">
        <f t="shared" si="0"/>
        <v>0</v>
      </c>
      <c r="N66" s="28"/>
      <c r="O66" s="22"/>
      <c r="P66" s="91"/>
      <c r="Q66" s="91"/>
      <c r="R66" s="91"/>
      <c r="S66" s="91"/>
      <c r="T66" s="91"/>
      <c r="U66" s="91"/>
      <c r="V66" s="91"/>
      <c r="W66" s="91"/>
      <c r="X66" s="91"/>
    </row>
    <row r="67" spans="1:24" x14ac:dyDescent="0.25">
      <c r="A67" s="22"/>
      <c r="B67" s="111"/>
      <c r="C67" s="36" t="e">
        <f>VLOOKUP($B67,植物超連結表!$A$2:$B$8022,2,FALSE)</f>
        <v>#N/A</v>
      </c>
      <c r="D67" s="118" t="e">
        <f>VLOOKUP($B67,植物超連結表!$A$2:$C$8022,3,FALSE)</f>
        <v>#N/A</v>
      </c>
      <c r="E67" s="37"/>
      <c r="F67" s="41"/>
      <c r="G67" s="41"/>
      <c r="H67" s="41" t="e">
        <f t="shared" si="1"/>
        <v>#VALUE!</v>
      </c>
      <c r="I67" s="41"/>
      <c r="J67" s="21"/>
      <c r="K67" s="79"/>
      <c r="L67" s="41"/>
      <c r="M67" s="45" t="b">
        <f t="shared" si="0"/>
        <v>0</v>
      </c>
      <c r="N67" s="27"/>
      <c r="O67" s="22"/>
      <c r="P67" s="91"/>
      <c r="Q67" s="91"/>
      <c r="R67" s="91"/>
      <c r="S67" s="91"/>
      <c r="T67" s="91"/>
      <c r="U67" s="91"/>
      <c r="V67" s="91"/>
      <c r="W67" s="91"/>
      <c r="X67" s="91"/>
    </row>
    <row r="68" spans="1:24" x14ac:dyDescent="0.25">
      <c r="A68" s="22"/>
      <c r="B68" s="81"/>
      <c r="C68" s="35" t="e">
        <f>VLOOKUP($B68,植物超連結表!$A$2:$B$8022,2,FALSE)</f>
        <v>#N/A</v>
      </c>
      <c r="D68" s="44" t="e">
        <f>VLOOKUP($B68,植物超連結表!$A$2:$C$8022,3,FALSE)</f>
        <v>#N/A</v>
      </c>
      <c r="E68" s="34"/>
      <c r="F68" s="40"/>
      <c r="G68" s="40"/>
      <c r="H68" s="40" t="e">
        <f t="shared" si="1"/>
        <v>#VALUE!</v>
      </c>
      <c r="I68" s="40"/>
      <c r="J68" s="26"/>
      <c r="K68" s="78"/>
      <c r="L68" s="40"/>
      <c r="M68" s="44" t="b">
        <f t="shared" si="0"/>
        <v>0</v>
      </c>
      <c r="N68" s="28"/>
      <c r="O68" s="22"/>
      <c r="P68" s="91"/>
      <c r="Q68" s="91"/>
      <c r="R68" s="91"/>
      <c r="S68" s="91"/>
      <c r="T68" s="91"/>
      <c r="U68" s="91"/>
      <c r="V68" s="91"/>
      <c r="W68" s="91"/>
      <c r="X68" s="91"/>
    </row>
    <row r="69" spans="1:24" x14ac:dyDescent="0.25">
      <c r="A69" s="22"/>
      <c r="B69" s="111"/>
      <c r="C69" s="36" t="e">
        <f>VLOOKUP($B69,植物超連結表!$A$2:$B$8022,2,FALSE)</f>
        <v>#N/A</v>
      </c>
      <c r="D69" s="118" t="e">
        <f>VLOOKUP($B69,植物超連結表!$A$2:$C$8022,3,FALSE)</f>
        <v>#N/A</v>
      </c>
      <c r="E69" s="37"/>
      <c r="F69" s="41"/>
      <c r="G69" s="41"/>
      <c r="H69" s="41" t="e">
        <f t="shared" si="1"/>
        <v>#VALUE!</v>
      </c>
      <c r="I69" s="41"/>
      <c r="J69" s="21"/>
      <c r="K69" s="79"/>
      <c r="L69" s="41"/>
      <c r="M69" s="45" t="b">
        <f t="shared" si="0"/>
        <v>0</v>
      </c>
      <c r="N69" s="27"/>
      <c r="O69" s="22"/>
      <c r="P69" s="91"/>
      <c r="Q69" s="91"/>
      <c r="R69" s="91"/>
      <c r="S69" s="91"/>
      <c r="T69" s="91"/>
      <c r="U69" s="91"/>
      <c r="V69" s="91"/>
      <c r="W69" s="91"/>
      <c r="X69" s="91"/>
    </row>
    <row r="70" spans="1:24" x14ac:dyDescent="0.25">
      <c r="A70" s="22"/>
      <c r="B70" s="81"/>
      <c r="C70" s="35" t="e">
        <f>VLOOKUP($B70,植物超連結表!$A$2:$B$8022,2,FALSE)</f>
        <v>#N/A</v>
      </c>
      <c r="D70" s="44" t="e">
        <f>VLOOKUP($B70,植物超連結表!$A$2:$C$8022,3,FALSE)</f>
        <v>#N/A</v>
      </c>
      <c r="E70" s="34"/>
      <c r="F70" s="40"/>
      <c r="G70" s="40"/>
      <c r="H70" s="40" t="e">
        <f t="shared" si="1"/>
        <v>#VALUE!</v>
      </c>
      <c r="I70" s="40"/>
      <c r="J70" s="26"/>
      <c r="K70" s="78"/>
      <c r="L70" s="40"/>
      <c r="M70" s="44" t="b">
        <f t="shared" si="0"/>
        <v>0</v>
      </c>
      <c r="N70" s="28"/>
      <c r="O70" s="22"/>
      <c r="P70" s="91"/>
      <c r="Q70" s="91"/>
      <c r="R70" s="91"/>
      <c r="S70" s="91"/>
      <c r="T70" s="91"/>
      <c r="U70" s="91"/>
      <c r="V70" s="91"/>
      <c r="W70" s="91"/>
      <c r="X70" s="91"/>
    </row>
    <row r="71" spans="1:24" x14ac:dyDescent="0.25">
      <c r="A71" s="22"/>
      <c r="B71" s="111"/>
      <c r="C71" s="36" t="e">
        <f>VLOOKUP($B71,植物超連結表!$A$2:$B$8022,2,FALSE)</f>
        <v>#N/A</v>
      </c>
      <c r="D71" s="118" t="e">
        <f>VLOOKUP($B71,植物超連結表!$A$2:$C$8022,3,FALSE)</f>
        <v>#N/A</v>
      </c>
      <c r="E71" s="37"/>
      <c r="F71" s="41"/>
      <c r="G71" s="41"/>
      <c r="H71" s="41" t="e">
        <f t="shared" si="1"/>
        <v>#VALUE!</v>
      </c>
      <c r="I71" s="41"/>
      <c r="J71" s="21"/>
      <c r="K71" s="79"/>
      <c r="L71" s="41"/>
      <c r="M71" s="45" t="b">
        <f t="shared" si="0"/>
        <v>0</v>
      </c>
      <c r="N71" s="27"/>
      <c r="O71" s="22"/>
      <c r="P71" s="91"/>
      <c r="Q71" s="91"/>
      <c r="R71" s="91"/>
      <c r="S71" s="91"/>
      <c r="T71" s="91"/>
      <c r="U71" s="91"/>
      <c r="V71" s="91"/>
      <c r="W71" s="91"/>
      <c r="X71" s="91"/>
    </row>
    <row r="72" spans="1:24" x14ac:dyDescent="0.25">
      <c r="A72" s="22"/>
      <c r="B72" s="81"/>
      <c r="C72" s="35" t="e">
        <f>VLOOKUP($B72,植物超連結表!$A$2:$B$8022,2,FALSE)</f>
        <v>#N/A</v>
      </c>
      <c r="D72" s="44" t="e">
        <f>VLOOKUP($B72,植物超連結表!$A$2:$C$8022,3,FALSE)</f>
        <v>#N/A</v>
      </c>
      <c r="E72" s="34"/>
      <c r="F72" s="40"/>
      <c r="G72" s="40"/>
      <c r="H72" s="40" t="e">
        <f t="shared" si="1"/>
        <v>#VALUE!</v>
      </c>
      <c r="I72" s="40"/>
      <c r="J72" s="26"/>
      <c r="K72" s="78"/>
      <c r="L72" s="40"/>
      <c r="M72" s="44" t="b">
        <f t="shared" si="0"/>
        <v>0</v>
      </c>
      <c r="N72" s="28"/>
      <c r="O72" s="22"/>
      <c r="P72" s="91"/>
      <c r="Q72" s="91"/>
      <c r="R72" s="91"/>
      <c r="S72" s="91"/>
      <c r="T72" s="91"/>
      <c r="U72" s="91"/>
      <c r="V72" s="91"/>
      <c r="W72" s="91"/>
      <c r="X72" s="91"/>
    </row>
    <row r="73" spans="1:24" x14ac:dyDescent="0.25">
      <c r="A73" s="22"/>
      <c r="B73" s="111"/>
      <c r="C73" s="36" t="e">
        <f>VLOOKUP($B73,植物超連結表!$A$2:$B$8022,2,FALSE)</f>
        <v>#N/A</v>
      </c>
      <c r="D73" s="118" t="e">
        <f>VLOOKUP($B73,植物超連結表!$A$2:$C$8022,3,FALSE)</f>
        <v>#N/A</v>
      </c>
      <c r="E73" s="37"/>
      <c r="F73" s="41"/>
      <c r="G73" s="41"/>
      <c r="H73" s="41" t="e">
        <f t="shared" si="1"/>
        <v>#VALUE!</v>
      </c>
      <c r="I73" s="41"/>
      <c r="J73" s="21"/>
      <c r="K73" s="79"/>
      <c r="L73" s="41"/>
      <c r="M73" s="45" t="b">
        <f t="shared" si="0"/>
        <v>0</v>
      </c>
      <c r="N73" s="27"/>
      <c r="O73" s="22"/>
      <c r="P73" s="91"/>
      <c r="Q73" s="91"/>
      <c r="R73" s="91"/>
      <c r="S73" s="91"/>
      <c r="T73" s="91"/>
      <c r="U73" s="91"/>
      <c r="V73" s="91"/>
      <c r="W73" s="91"/>
      <c r="X73" s="91"/>
    </row>
    <row r="74" spans="1:24" x14ac:dyDescent="0.25">
      <c r="A74" s="22"/>
      <c r="B74" s="81"/>
      <c r="C74" s="35" t="e">
        <f>VLOOKUP($B74,植物超連結表!$A$2:$B$8022,2,FALSE)</f>
        <v>#N/A</v>
      </c>
      <c r="D74" s="44" t="e">
        <f>VLOOKUP($B74,植物超連結表!$A$2:$C$8022,3,FALSE)</f>
        <v>#N/A</v>
      </c>
      <c r="E74" s="34"/>
      <c r="F74" s="40"/>
      <c r="G74" s="40"/>
      <c r="H74" s="40" t="e">
        <f t="shared" si="1"/>
        <v>#VALUE!</v>
      </c>
      <c r="I74" s="40"/>
      <c r="J74" s="26"/>
      <c r="K74" s="78"/>
      <c r="L74" s="40"/>
      <c r="M74" s="44" t="b">
        <f t="shared" si="0"/>
        <v>0</v>
      </c>
      <c r="N74" s="28"/>
      <c r="O74" s="22"/>
      <c r="P74" s="91"/>
      <c r="Q74" s="91"/>
      <c r="R74" s="91"/>
      <c r="S74" s="91"/>
      <c r="T74" s="91"/>
      <c r="U74" s="91"/>
      <c r="V74" s="91"/>
      <c r="W74" s="91"/>
      <c r="X74" s="91"/>
    </row>
    <row r="75" spans="1:24" x14ac:dyDescent="0.25">
      <c r="A75" s="22"/>
      <c r="B75" s="111"/>
      <c r="C75" s="36" t="e">
        <f>VLOOKUP($B75,植物超連結表!$A$2:$B$8022,2,FALSE)</f>
        <v>#N/A</v>
      </c>
      <c r="D75" s="118" t="e">
        <f>VLOOKUP($B75,植物超連結表!$A$2:$C$8022,3,FALSE)</f>
        <v>#N/A</v>
      </c>
      <c r="E75" s="37"/>
      <c r="F75" s="41"/>
      <c r="G75" s="41"/>
      <c r="H75" s="41" t="e">
        <f t="shared" si="1"/>
        <v>#VALUE!</v>
      </c>
      <c r="I75" s="41"/>
      <c r="J75" s="21"/>
      <c r="K75" s="79"/>
      <c r="L75" s="41"/>
      <c r="M75" s="45" t="b">
        <f t="shared" si="0"/>
        <v>0</v>
      </c>
      <c r="N75" s="27"/>
      <c r="O75" s="22"/>
      <c r="P75" s="91"/>
      <c r="Q75" s="91"/>
      <c r="R75" s="91"/>
      <c r="S75" s="91"/>
      <c r="T75" s="91"/>
      <c r="U75" s="91"/>
      <c r="V75" s="91"/>
      <c r="W75" s="91"/>
      <c r="X75" s="91"/>
    </row>
    <row r="76" spans="1:24" x14ac:dyDescent="0.25">
      <c r="A76" s="22"/>
      <c r="B76" s="81"/>
      <c r="C76" s="35" t="e">
        <f>VLOOKUP($B76,植物超連結表!$A$2:$B$8022,2,FALSE)</f>
        <v>#N/A</v>
      </c>
      <c r="D76" s="44" t="e">
        <f>VLOOKUP($B76,植物超連結表!$A$2:$C$8022,3,FALSE)</f>
        <v>#N/A</v>
      </c>
      <c r="E76" s="34"/>
      <c r="F76" s="40"/>
      <c r="G76" s="40"/>
      <c r="H76" s="40" t="e">
        <f t="shared" si="1"/>
        <v>#VALUE!</v>
      </c>
      <c r="I76" s="40"/>
      <c r="J76" s="26"/>
      <c r="K76" s="78"/>
      <c r="L76" s="40"/>
      <c r="M76" s="44" t="b">
        <f t="shared" si="0"/>
        <v>0</v>
      </c>
      <c r="N76" s="28"/>
      <c r="O76" s="22"/>
      <c r="P76" s="91"/>
      <c r="Q76" s="91"/>
      <c r="R76" s="91"/>
      <c r="S76" s="91"/>
      <c r="T76" s="91"/>
      <c r="U76" s="91"/>
      <c r="V76" s="91"/>
      <c r="W76" s="91"/>
      <c r="X76" s="91"/>
    </row>
    <row r="77" spans="1:24" x14ac:dyDescent="0.25">
      <c r="A77" s="22"/>
      <c r="B77" s="111"/>
      <c r="C77" s="36" t="e">
        <f>VLOOKUP($B77,植物超連結表!$A$2:$B$8022,2,FALSE)</f>
        <v>#N/A</v>
      </c>
      <c r="D77" s="118" t="e">
        <f>VLOOKUP($B77,植物超連結表!$A$2:$C$8022,3,FALSE)</f>
        <v>#N/A</v>
      </c>
      <c r="E77" s="37"/>
      <c r="F77" s="41"/>
      <c r="G77" s="41"/>
      <c r="H77" s="41" t="e">
        <f t="shared" si="1"/>
        <v>#VALUE!</v>
      </c>
      <c r="I77" s="41"/>
      <c r="J77" s="21"/>
      <c r="K77" s="79"/>
      <c r="L77" s="41"/>
      <c r="M77" s="45" t="b">
        <f t="shared" si="0"/>
        <v>0</v>
      </c>
      <c r="N77" s="27"/>
      <c r="O77" s="22"/>
      <c r="P77" s="91"/>
      <c r="Q77" s="91"/>
      <c r="R77" s="91"/>
      <c r="S77" s="91"/>
      <c r="T77" s="91"/>
      <c r="U77" s="91"/>
      <c r="V77" s="91"/>
      <c r="W77" s="91"/>
      <c r="X77" s="91"/>
    </row>
    <row r="78" spans="1:24" x14ac:dyDescent="0.25">
      <c r="A78" s="22"/>
      <c r="B78" s="81"/>
      <c r="C78" s="35" t="e">
        <f>VLOOKUP($B78,植物超連結表!$A$2:$B$8022,2,FALSE)</f>
        <v>#N/A</v>
      </c>
      <c r="D78" s="44" t="e">
        <f>VLOOKUP($B78,植物超連結表!$A$2:$C$8022,3,FALSE)</f>
        <v>#N/A</v>
      </c>
      <c r="E78" s="34"/>
      <c r="F78" s="40"/>
      <c r="G78" s="40"/>
      <c r="H78" s="40" t="e">
        <f t="shared" si="1"/>
        <v>#VALUE!</v>
      </c>
      <c r="I78" s="40"/>
      <c r="J78" s="26"/>
      <c r="K78" s="78"/>
      <c r="L78" s="40"/>
      <c r="M78" s="44" t="b">
        <f t="shared" si="0"/>
        <v>0</v>
      </c>
      <c r="N78" s="28"/>
      <c r="O78" s="22"/>
      <c r="P78" s="91"/>
      <c r="Q78" s="91"/>
      <c r="R78" s="91"/>
      <c r="S78" s="91"/>
      <c r="T78" s="91"/>
      <c r="U78" s="91"/>
      <c r="V78" s="91"/>
      <c r="W78" s="91"/>
      <c r="X78" s="91"/>
    </row>
    <row r="79" spans="1:24" x14ac:dyDescent="0.25">
      <c r="A79" s="22"/>
      <c r="B79" s="87"/>
      <c r="C79" s="36" t="e">
        <f>VLOOKUP($B79,植物超連結表!$A$2:$B$8022,2,FALSE)</f>
        <v>#N/A</v>
      </c>
      <c r="D79" s="118" t="e">
        <f>VLOOKUP($B79,植物超連結表!$A$2:$C$8022,3,FALSE)</f>
        <v>#N/A</v>
      </c>
      <c r="E79" s="37"/>
      <c r="F79" s="41"/>
      <c r="G79" s="41"/>
      <c r="H79" s="41" t="e">
        <f t="shared" si="1"/>
        <v>#VALUE!</v>
      </c>
      <c r="I79" s="41"/>
      <c r="J79" s="21"/>
      <c r="K79" s="79"/>
      <c r="L79" s="41"/>
      <c r="M79" s="45" t="b">
        <f t="shared" si="0"/>
        <v>0</v>
      </c>
      <c r="N79" s="27"/>
      <c r="O79" s="22"/>
      <c r="P79" s="91"/>
      <c r="Q79" s="91"/>
      <c r="R79" s="91"/>
      <c r="S79" s="91"/>
      <c r="T79" s="91"/>
      <c r="U79" s="91"/>
      <c r="V79" s="91"/>
      <c r="W79" s="91"/>
      <c r="X79" s="91"/>
    </row>
    <row r="80" spans="1:24" x14ac:dyDescent="0.25">
      <c r="A80" s="22"/>
      <c r="B80" s="81"/>
      <c r="C80" s="35" t="e">
        <f>VLOOKUP($B80,植物超連結表!$A$2:$B$8022,2,FALSE)</f>
        <v>#N/A</v>
      </c>
      <c r="D80" s="44" t="e">
        <f>VLOOKUP($B80,植物超連結表!$A$2:$C$8022,3,FALSE)</f>
        <v>#N/A</v>
      </c>
      <c r="E80" s="34"/>
      <c r="F80" s="40"/>
      <c r="G80" s="40"/>
      <c r="H80" s="40" t="e">
        <f t="shared" si="1"/>
        <v>#VALUE!</v>
      </c>
      <c r="I80" s="40"/>
      <c r="J80" s="26"/>
      <c r="K80" s="78"/>
      <c r="L80" s="40"/>
      <c r="M80" s="44" t="b">
        <f t="shared" si="0"/>
        <v>0</v>
      </c>
      <c r="N80" s="28"/>
      <c r="O80" s="22"/>
      <c r="P80" s="91"/>
      <c r="Q80" s="91"/>
      <c r="R80" s="91"/>
      <c r="S80" s="91"/>
      <c r="T80" s="91"/>
      <c r="U80" s="91"/>
      <c r="V80" s="91"/>
      <c r="W80" s="91"/>
      <c r="X80" s="91"/>
    </row>
    <row r="81" spans="1:24" x14ac:dyDescent="0.25">
      <c r="A81" s="22"/>
      <c r="B81" s="87"/>
      <c r="C81" s="36" t="e">
        <f>VLOOKUP($B81,植物超連結表!$A$2:$B$8022,2,FALSE)</f>
        <v>#N/A</v>
      </c>
      <c r="D81" s="118" t="e">
        <f>VLOOKUP($B81,植物超連結表!$A$2:$C$8022,3,FALSE)</f>
        <v>#N/A</v>
      </c>
      <c r="E81" s="37"/>
      <c r="F81" s="41"/>
      <c r="G81" s="41"/>
      <c r="H81" s="41" t="e">
        <f t="shared" si="1"/>
        <v>#VALUE!</v>
      </c>
      <c r="I81" s="41"/>
      <c r="J81" s="21"/>
      <c r="K81" s="79"/>
      <c r="L81" s="41"/>
      <c r="M81" s="45" t="b">
        <f t="shared" ref="M81:M102" si="2">IF(COUNTIF(L81,"*B型*"),"ABS塑膠板",IF(COUNTIF(L81,"*E型*"),"PC塑膠板",IF(COUNTIF(L81,"*F型*"),"ABS塑膠板")))</f>
        <v>0</v>
      </c>
      <c r="N81" s="27"/>
      <c r="O81" s="22"/>
      <c r="P81" s="91"/>
      <c r="Q81" s="91"/>
      <c r="R81" s="91"/>
      <c r="S81" s="91"/>
      <c r="T81" s="91"/>
      <c r="U81" s="91"/>
      <c r="V81" s="91"/>
      <c r="W81" s="91"/>
      <c r="X81" s="91"/>
    </row>
    <row r="82" spans="1:24" x14ac:dyDescent="0.25">
      <c r="A82" s="22"/>
      <c r="B82" s="81"/>
      <c r="C82" s="35" t="e">
        <f>VLOOKUP($B82,植物超連結表!$A$2:$B$8022,2,FALSE)</f>
        <v>#N/A</v>
      </c>
      <c r="D82" s="44" t="e">
        <f>VLOOKUP($B82,植物超連結表!$A$2:$C$8022,3,FALSE)</f>
        <v>#N/A</v>
      </c>
      <c r="E82" s="34"/>
      <c r="F82" s="40"/>
      <c r="G82" s="40"/>
      <c r="H82" s="40" t="e">
        <f t="shared" ref="H82:H102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40"/>
      <c r="J82" s="26"/>
      <c r="K82" s="78"/>
      <c r="L82" s="40"/>
      <c r="M82" s="44" t="b">
        <f t="shared" si="2"/>
        <v>0</v>
      </c>
      <c r="N82" s="28"/>
      <c r="O82" s="22"/>
      <c r="P82" s="91"/>
      <c r="Q82" s="91"/>
      <c r="R82" s="91"/>
      <c r="S82" s="91"/>
      <c r="T82" s="91"/>
      <c r="U82" s="91"/>
      <c r="V82" s="91"/>
      <c r="W82" s="91"/>
      <c r="X82" s="91"/>
    </row>
    <row r="83" spans="1:24" x14ac:dyDescent="0.25">
      <c r="A83" s="22"/>
      <c r="B83" s="87"/>
      <c r="C83" s="36" t="e">
        <f>VLOOKUP($B83,植物超連結表!$A$2:$B$8022,2,FALSE)</f>
        <v>#N/A</v>
      </c>
      <c r="D83" s="118" t="e">
        <f>VLOOKUP($B83,植物超連結表!$A$2:$C$8022,3,FALSE)</f>
        <v>#N/A</v>
      </c>
      <c r="E83" s="37"/>
      <c r="F83" s="41"/>
      <c r="G83" s="41"/>
      <c r="H83" s="41" t="e">
        <f t="shared" si="3"/>
        <v>#VALUE!</v>
      </c>
      <c r="I83" s="41"/>
      <c r="J83" s="21"/>
      <c r="K83" s="79"/>
      <c r="L83" s="41"/>
      <c r="M83" s="45" t="b">
        <f t="shared" si="2"/>
        <v>0</v>
      </c>
      <c r="N83" s="27"/>
      <c r="O83" s="22"/>
      <c r="P83" s="91"/>
      <c r="Q83" s="91"/>
      <c r="R83" s="91"/>
      <c r="S83" s="91"/>
      <c r="T83" s="91"/>
      <c r="U83" s="91"/>
      <c r="V83" s="91"/>
      <c r="W83" s="91"/>
      <c r="X83" s="91"/>
    </row>
    <row r="84" spans="1:24" x14ac:dyDescent="0.25">
      <c r="A84" s="22"/>
      <c r="B84" s="81"/>
      <c r="C84" s="35" t="e">
        <f>VLOOKUP($B84,植物超連結表!$A$2:$B$8022,2,FALSE)</f>
        <v>#N/A</v>
      </c>
      <c r="D84" s="44" t="e">
        <f>VLOOKUP($B84,植物超連結表!$A$2:$C$8022,3,FALSE)</f>
        <v>#N/A</v>
      </c>
      <c r="E84" s="34"/>
      <c r="F84" s="40"/>
      <c r="G84" s="40"/>
      <c r="H84" s="40" t="e">
        <f t="shared" si="3"/>
        <v>#VALUE!</v>
      </c>
      <c r="I84" s="40"/>
      <c r="J84" s="26"/>
      <c r="K84" s="78"/>
      <c r="L84" s="40"/>
      <c r="M84" s="44" t="b">
        <f t="shared" si="2"/>
        <v>0</v>
      </c>
      <c r="N84" s="28"/>
      <c r="O84" s="22"/>
      <c r="P84" s="91"/>
      <c r="Q84" s="91"/>
      <c r="R84" s="91"/>
      <c r="S84" s="91"/>
      <c r="T84" s="91"/>
      <c r="U84" s="91"/>
      <c r="V84" s="91"/>
      <c r="W84" s="91"/>
      <c r="X84" s="91"/>
    </row>
    <row r="85" spans="1:24" x14ac:dyDescent="0.25">
      <c r="A85" s="22"/>
      <c r="B85" s="87"/>
      <c r="C85" s="36" t="e">
        <f>VLOOKUP($B85,植物超連結表!$A$2:$B$8022,2,FALSE)</f>
        <v>#N/A</v>
      </c>
      <c r="D85" s="118" t="e">
        <f>VLOOKUP($B85,植物超連結表!$A$2:$C$8022,3,FALSE)</f>
        <v>#N/A</v>
      </c>
      <c r="E85" s="37"/>
      <c r="F85" s="41"/>
      <c r="G85" s="41"/>
      <c r="H85" s="41" t="e">
        <f t="shared" si="3"/>
        <v>#VALUE!</v>
      </c>
      <c r="I85" s="41"/>
      <c r="J85" s="21"/>
      <c r="K85" s="79"/>
      <c r="L85" s="41"/>
      <c r="M85" s="45" t="b">
        <f t="shared" si="2"/>
        <v>0</v>
      </c>
      <c r="N85" s="27"/>
      <c r="O85" s="22"/>
      <c r="P85" s="91"/>
      <c r="Q85" s="91"/>
      <c r="R85" s="91"/>
      <c r="S85" s="91"/>
      <c r="T85" s="91"/>
      <c r="U85" s="91"/>
      <c r="V85" s="91"/>
      <c r="W85" s="91"/>
      <c r="X85" s="91"/>
    </row>
    <row r="86" spans="1:24" x14ac:dyDescent="0.25">
      <c r="A86" s="22"/>
      <c r="B86" s="81"/>
      <c r="C86" s="35" t="e">
        <f>VLOOKUP($B86,植物超連結表!$A$2:$B$8022,2,FALSE)</f>
        <v>#N/A</v>
      </c>
      <c r="D86" s="44" t="e">
        <f>VLOOKUP($B86,植物超連結表!$A$2:$C$8022,3,FALSE)</f>
        <v>#N/A</v>
      </c>
      <c r="E86" s="34"/>
      <c r="F86" s="40"/>
      <c r="G86" s="40"/>
      <c r="H86" s="40" t="e">
        <f t="shared" si="3"/>
        <v>#VALUE!</v>
      </c>
      <c r="I86" s="40"/>
      <c r="J86" s="26"/>
      <c r="K86" s="78"/>
      <c r="L86" s="40"/>
      <c r="M86" s="44" t="b">
        <f t="shared" si="2"/>
        <v>0</v>
      </c>
      <c r="N86" s="28"/>
      <c r="O86" s="22"/>
      <c r="P86" s="91"/>
      <c r="Q86" s="91"/>
      <c r="R86" s="91"/>
      <c r="S86" s="91"/>
      <c r="T86" s="91"/>
      <c r="U86" s="91"/>
      <c r="V86" s="91"/>
      <c r="W86" s="91"/>
      <c r="X86" s="91"/>
    </row>
    <row r="87" spans="1:24" x14ac:dyDescent="0.25">
      <c r="A87" s="22"/>
      <c r="B87" s="87"/>
      <c r="C87" s="36" t="e">
        <f>VLOOKUP($B87,植物超連結表!$A$2:$B$8022,2,FALSE)</f>
        <v>#N/A</v>
      </c>
      <c r="D87" s="118" t="e">
        <f>VLOOKUP($B87,植物超連結表!$A$2:$C$8022,3,FALSE)</f>
        <v>#N/A</v>
      </c>
      <c r="E87" s="37"/>
      <c r="F87" s="41"/>
      <c r="G87" s="41"/>
      <c r="H87" s="41" t="e">
        <f t="shared" si="3"/>
        <v>#VALUE!</v>
      </c>
      <c r="I87" s="41"/>
      <c r="J87" s="21"/>
      <c r="K87" s="79"/>
      <c r="L87" s="41"/>
      <c r="M87" s="45" t="b">
        <f t="shared" si="2"/>
        <v>0</v>
      </c>
      <c r="N87" s="27"/>
      <c r="O87" s="22"/>
      <c r="P87" s="91"/>
      <c r="Q87" s="91"/>
      <c r="R87" s="91"/>
      <c r="S87" s="91"/>
      <c r="T87" s="91"/>
      <c r="U87" s="91"/>
      <c r="V87" s="91"/>
      <c r="W87" s="91"/>
      <c r="X87" s="91"/>
    </row>
    <row r="88" spans="1:24" x14ac:dyDescent="0.25">
      <c r="A88" s="22"/>
      <c r="B88" s="81"/>
      <c r="C88" s="35" t="e">
        <f>VLOOKUP($B88,植物超連結表!$A$2:$B$8022,2,FALSE)</f>
        <v>#N/A</v>
      </c>
      <c r="D88" s="44" t="e">
        <f>VLOOKUP($B88,植物超連結表!$A$2:$C$8022,3,FALSE)</f>
        <v>#N/A</v>
      </c>
      <c r="E88" s="34"/>
      <c r="F88" s="40"/>
      <c r="G88" s="40"/>
      <c r="H88" s="40" t="e">
        <f t="shared" si="3"/>
        <v>#VALUE!</v>
      </c>
      <c r="I88" s="40"/>
      <c r="J88" s="26"/>
      <c r="K88" s="78"/>
      <c r="L88" s="40"/>
      <c r="M88" s="44" t="b">
        <f t="shared" si="2"/>
        <v>0</v>
      </c>
      <c r="N88" s="28"/>
      <c r="O88" s="22"/>
      <c r="P88" s="91"/>
      <c r="Q88" s="91"/>
      <c r="R88" s="91"/>
      <c r="S88" s="91"/>
      <c r="T88" s="91"/>
      <c r="U88" s="91"/>
      <c r="V88" s="91"/>
      <c r="W88" s="91"/>
      <c r="X88" s="91"/>
    </row>
    <row r="89" spans="1:24" x14ac:dyDescent="0.25">
      <c r="A89" s="22"/>
      <c r="B89" s="87"/>
      <c r="C89" s="36" t="e">
        <f>VLOOKUP($B89,植物超連結表!$A$2:$B$8022,2,FALSE)</f>
        <v>#N/A</v>
      </c>
      <c r="D89" s="118" t="e">
        <f>VLOOKUP($B89,植物超連結表!$A$2:$C$8022,3,FALSE)</f>
        <v>#N/A</v>
      </c>
      <c r="E89" s="37"/>
      <c r="F89" s="41"/>
      <c r="G89" s="41"/>
      <c r="H89" s="41" t="e">
        <f t="shared" si="3"/>
        <v>#VALUE!</v>
      </c>
      <c r="I89" s="41"/>
      <c r="J89" s="21"/>
      <c r="K89" s="79"/>
      <c r="L89" s="41"/>
      <c r="M89" s="45" t="b">
        <f t="shared" si="2"/>
        <v>0</v>
      </c>
      <c r="N89" s="27"/>
      <c r="O89" s="22"/>
      <c r="P89" s="91"/>
      <c r="Q89" s="91"/>
      <c r="R89" s="91"/>
      <c r="S89" s="91"/>
      <c r="T89" s="91"/>
      <c r="U89" s="91"/>
      <c r="V89" s="91"/>
      <c r="W89" s="91"/>
      <c r="X89" s="91"/>
    </row>
    <row r="90" spans="1:24" x14ac:dyDescent="0.25">
      <c r="A90" s="22"/>
      <c r="B90" s="81"/>
      <c r="C90" s="35" t="e">
        <f>VLOOKUP($B90,植物超連結表!$A$2:$B$8022,2,FALSE)</f>
        <v>#N/A</v>
      </c>
      <c r="D90" s="44" t="e">
        <f>VLOOKUP($B90,植物超連結表!$A$2:$C$8022,3,FALSE)</f>
        <v>#N/A</v>
      </c>
      <c r="E90" s="34"/>
      <c r="F90" s="40"/>
      <c r="G90" s="40"/>
      <c r="H90" s="40" t="e">
        <f t="shared" si="3"/>
        <v>#VALUE!</v>
      </c>
      <c r="I90" s="40"/>
      <c r="J90" s="26"/>
      <c r="K90" s="78"/>
      <c r="L90" s="40"/>
      <c r="M90" s="44" t="b">
        <f t="shared" si="2"/>
        <v>0</v>
      </c>
      <c r="N90" s="28"/>
      <c r="O90" s="22"/>
      <c r="P90" s="91"/>
      <c r="Q90" s="91"/>
      <c r="R90" s="91"/>
      <c r="S90" s="91"/>
      <c r="T90" s="91"/>
      <c r="U90" s="91"/>
      <c r="V90" s="91"/>
      <c r="W90" s="91"/>
      <c r="X90" s="91"/>
    </row>
    <row r="91" spans="1:24" x14ac:dyDescent="0.25">
      <c r="A91" s="22"/>
      <c r="B91" s="87"/>
      <c r="C91" s="36" t="e">
        <f>VLOOKUP($B91,植物超連結表!$A$2:$B$8022,2,FALSE)</f>
        <v>#N/A</v>
      </c>
      <c r="D91" s="118" t="e">
        <f>VLOOKUP($B91,植物超連結表!$A$2:$C$8022,3,FALSE)</f>
        <v>#N/A</v>
      </c>
      <c r="E91" s="37"/>
      <c r="F91" s="41"/>
      <c r="G91" s="41"/>
      <c r="H91" s="41" t="e">
        <f t="shared" si="3"/>
        <v>#VALUE!</v>
      </c>
      <c r="I91" s="41"/>
      <c r="J91" s="21"/>
      <c r="K91" s="79"/>
      <c r="L91" s="41"/>
      <c r="M91" s="45" t="b">
        <f t="shared" si="2"/>
        <v>0</v>
      </c>
      <c r="N91" s="27"/>
      <c r="O91" s="22"/>
      <c r="P91" s="91"/>
      <c r="Q91" s="91"/>
      <c r="R91" s="91"/>
      <c r="S91" s="91"/>
      <c r="T91" s="91"/>
      <c r="U91" s="91"/>
      <c r="V91" s="91"/>
      <c r="W91" s="91"/>
      <c r="X91" s="91"/>
    </row>
    <row r="92" spans="1:24" x14ac:dyDescent="0.25">
      <c r="A92" s="22"/>
      <c r="B92" s="81"/>
      <c r="C92" s="35" t="e">
        <f>VLOOKUP($B92,植物超連結表!$A$2:$B$8022,2,FALSE)</f>
        <v>#N/A</v>
      </c>
      <c r="D92" s="44" t="e">
        <f>VLOOKUP($B92,植物超連結表!$A$2:$C$8022,3,FALSE)</f>
        <v>#N/A</v>
      </c>
      <c r="E92" s="34"/>
      <c r="F92" s="40"/>
      <c r="G92" s="40"/>
      <c r="H92" s="40" t="e">
        <f t="shared" si="3"/>
        <v>#VALUE!</v>
      </c>
      <c r="I92" s="40"/>
      <c r="J92" s="26"/>
      <c r="K92" s="78"/>
      <c r="L92" s="40"/>
      <c r="M92" s="44" t="b">
        <f t="shared" si="2"/>
        <v>0</v>
      </c>
      <c r="N92" s="28"/>
      <c r="O92" s="22"/>
      <c r="P92" s="91"/>
      <c r="Q92" s="91"/>
      <c r="R92" s="91"/>
      <c r="S92" s="91"/>
      <c r="T92" s="91"/>
      <c r="U92" s="91"/>
      <c r="V92" s="91"/>
      <c r="W92" s="91"/>
      <c r="X92" s="91"/>
    </row>
    <row r="93" spans="1:24" x14ac:dyDescent="0.25">
      <c r="A93" s="22"/>
      <c r="B93" s="87"/>
      <c r="C93" s="36" t="e">
        <f>VLOOKUP($B93,植物超連結表!$A$2:$B$8022,2,FALSE)</f>
        <v>#N/A</v>
      </c>
      <c r="D93" s="118" t="e">
        <f>VLOOKUP($B93,植物超連結表!$A$2:$C$8022,3,FALSE)</f>
        <v>#N/A</v>
      </c>
      <c r="E93" s="37"/>
      <c r="F93" s="41"/>
      <c r="G93" s="41"/>
      <c r="H93" s="41" t="e">
        <f t="shared" si="3"/>
        <v>#VALUE!</v>
      </c>
      <c r="I93" s="41"/>
      <c r="J93" s="21"/>
      <c r="K93" s="79"/>
      <c r="L93" s="41"/>
      <c r="M93" s="45" t="b">
        <f t="shared" si="2"/>
        <v>0</v>
      </c>
      <c r="N93" s="27"/>
      <c r="O93" s="22"/>
      <c r="P93" s="91"/>
      <c r="Q93" s="91"/>
      <c r="R93" s="91"/>
      <c r="S93" s="91"/>
      <c r="T93" s="91"/>
      <c r="U93" s="91"/>
      <c r="V93" s="91"/>
      <c r="W93" s="91"/>
      <c r="X93" s="91"/>
    </row>
    <row r="94" spans="1:24" x14ac:dyDescent="0.25">
      <c r="A94" s="22"/>
      <c r="B94" s="81"/>
      <c r="C94" s="35" t="e">
        <f>VLOOKUP($B94,植物超連結表!$A$2:$B$8022,2,FALSE)</f>
        <v>#N/A</v>
      </c>
      <c r="D94" s="44" t="e">
        <f>VLOOKUP($B94,植物超連結表!$A$2:$C$8022,3,FALSE)</f>
        <v>#N/A</v>
      </c>
      <c r="E94" s="34"/>
      <c r="F94" s="40"/>
      <c r="G94" s="40"/>
      <c r="H94" s="40" t="e">
        <f t="shared" si="3"/>
        <v>#VALUE!</v>
      </c>
      <c r="I94" s="40"/>
      <c r="J94" s="26"/>
      <c r="K94" s="78"/>
      <c r="L94" s="40"/>
      <c r="M94" s="44" t="b">
        <f t="shared" si="2"/>
        <v>0</v>
      </c>
      <c r="N94" s="28"/>
      <c r="O94" s="22"/>
      <c r="P94" s="91"/>
      <c r="Q94" s="91"/>
      <c r="R94" s="91"/>
      <c r="S94" s="91"/>
      <c r="T94" s="91"/>
      <c r="U94" s="91"/>
      <c r="V94" s="91"/>
      <c r="W94" s="91"/>
      <c r="X94" s="91"/>
    </row>
    <row r="95" spans="1:24" x14ac:dyDescent="0.25">
      <c r="A95" s="22"/>
      <c r="B95" s="87"/>
      <c r="C95" s="36" t="e">
        <f>VLOOKUP($B95,植物超連結表!$A$2:$B$8022,2,FALSE)</f>
        <v>#N/A</v>
      </c>
      <c r="D95" s="118" t="e">
        <f>VLOOKUP($B95,植物超連結表!$A$2:$C$8022,3,FALSE)</f>
        <v>#N/A</v>
      </c>
      <c r="E95" s="37"/>
      <c r="F95" s="41"/>
      <c r="G95" s="41"/>
      <c r="H95" s="41" t="e">
        <f t="shared" si="3"/>
        <v>#VALUE!</v>
      </c>
      <c r="I95" s="41"/>
      <c r="J95" s="21"/>
      <c r="K95" s="79"/>
      <c r="L95" s="41"/>
      <c r="M95" s="45" t="b">
        <f t="shared" si="2"/>
        <v>0</v>
      </c>
      <c r="N95" s="27"/>
      <c r="O95" s="22"/>
      <c r="P95" s="91"/>
      <c r="Q95" s="91"/>
      <c r="R95" s="91"/>
      <c r="S95" s="91"/>
      <c r="T95" s="91"/>
      <c r="U95" s="91"/>
      <c r="V95" s="91"/>
      <c r="W95" s="91"/>
      <c r="X95" s="91"/>
    </row>
    <row r="96" spans="1:24" x14ac:dyDescent="0.25">
      <c r="A96" s="22"/>
      <c r="B96" s="81"/>
      <c r="C96" s="35" t="e">
        <f>VLOOKUP($B96,植物超連結表!$A$2:$B$8022,2,FALSE)</f>
        <v>#N/A</v>
      </c>
      <c r="D96" s="44" t="e">
        <f>VLOOKUP($B96,植物超連結表!$A$2:$C$8022,3,FALSE)</f>
        <v>#N/A</v>
      </c>
      <c r="E96" s="34"/>
      <c r="F96" s="40"/>
      <c r="G96" s="40"/>
      <c r="H96" s="40" t="e">
        <f t="shared" si="3"/>
        <v>#VALUE!</v>
      </c>
      <c r="I96" s="40"/>
      <c r="J96" s="26"/>
      <c r="K96" s="78"/>
      <c r="L96" s="40"/>
      <c r="M96" s="44" t="b">
        <f t="shared" si="2"/>
        <v>0</v>
      </c>
      <c r="N96" s="28"/>
      <c r="O96" s="22"/>
      <c r="P96" s="91"/>
      <c r="Q96" s="91"/>
      <c r="R96" s="91"/>
      <c r="S96" s="91"/>
      <c r="T96" s="91"/>
      <c r="U96" s="91"/>
      <c r="V96" s="91"/>
      <c r="W96" s="91"/>
      <c r="X96" s="91"/>
    </row>
    <row r="97" spans="1:24" x14ac:dyDescent="0.25">
      <c r="A97" s="22"/>
      <c r="B97" s="87"/>
      <c r="C97" s="36" t="e">
        <f>VLOOKUP($B97,植物超連結表!$A$2:$B$8022,2,FALSE)</f>
        <v>#N/A</v>
      </c>
      <c r="D97" s="118" t="e">
        <f>VLOOKUP($B97,植物超連結表!$A$2:$C$8022,3,FALSE)</f>
        <v>#N/A</v>
      </c>
      <c r="E97" s="37"/>
      <c r="F97" s="41"/>
      <c r="G97" s="41"/>
      <c r="H97" s="41" t="e">
        <f t="shared" si="3"/>
        <v>#VALUE!</v>
      </c>
      <c r="I97" s="41"/>
      <c r="J97" s="21"/>
      <c r="K97" s="79"/>
      <c r="L97" s="41"/>
      <c r="M97" s="45" t="b">
        <f t="shared" si="2"/>
        <v>0</v>
      </c>
      <c r="N97" s="27"/>
      <c r="O97" s="22"/>
      <c r="P97" s="91"/>
      <c r="Q97" s="91"/>
      <c r="R97" s="91"/>
      <c r="S97" s="91"/>
      <c r="T97" s="91"/>
      <c r="U97" s="91"/>
      <c r="V97" s="91"/>
      <c r="W97" s="91"/>
      <c r="X97" s="91"/>
    </row>
    <row r="98" spans="1:24" x14ac:dyDescent="0.25">
      <c r="A98" s="22"/>
      <c r="B98" s="81"/>
      <c r="C98" s="35" t="e">
        <f>VLOOKUP($B98,植物超連結表!$A$2:$B$8022,2,FALSE)</f>
        <v>#N/A</v>
      </c>
      <c r="D98" s="44" t="e">
        <f>VLOOKUP($B98,植物超連結表!$A$2:$C$8022,3,FALSE)</f>
        <v>#N/A</v>
      </c>
      <c r="E98" s="34"/>
      <c r="F98" s="40"/>
      <c r="G98" s="40"/>
      <c r="H98" s="40" t="e">
        <f t="shared" si="3"/>
        <v>#VALUE!</v>
      </c>
      <c r="I98" s="40"/>
      <c r="J98" s="26"/>
      <c r="K98" s="78"/>
      <c r="L98" s="40"/>
      <c r="M98" s="44" t="b">
        <f t="shared" si="2"/>
        <v>0</v>
      </c>
      <c r="N98" s="28"/>
      <c r="O98" s="22"/>
      <c r="P98" s="91"/>
      <c r="Q98" s="91"/>
      <c r="R98" s="91"/>
      <c r="S98" s="91"/>
      <c r="T98" s="91"/>
      <c r="U98" s="91"/>
      <c r="V98" s="91"/>
      <c r="W98" s="91"/>
      <c r="X98" s="91"/>
    </row>
    <row r="99" spans="1:24" x14ac:dyDescent="0.25">
      <c r="A99" s="22"/>
      <c r="B99" s="87"/>
      <c r="C99" s="36" t="e">
        <f>VLOOKUP($B99,植物超連結表!$A$2:$B$8022,2,FALSE)</f>
        <v>#N/A</v>
      </c>
      <c r="D99" s="118" t="e">
        <f>VLOOKUP($B99,植物超連結表!$A$2:$C$8022,3,FALSE)</f>
        <v>#N/A</v>
      </c>
      <c r="E99" s="37"/>
      <c r="F99" s="41"/>
      <c r="G99" s="41"/>
      <c r="H99" s="41" t="e">
        <f t="shared" si="3"/>
        <v>#VALUE!</v>
      </c>
      <c r="I99" s="41"/>
      <c r="J99" s="21"/>
      <c r="K99" s="79"/>
      <c r="L99" s="41"/>
      <c r="M99" s="45" t="b">
        <f t="shared" si="2"/>
        <v>0</v>
      </c>
      <c r="N99" s="27"/>
      <c r="O99" s="22"/>
      <c r="P99" s="91"/>
      <c r="Q99" s="91"/>
      <c r="R99" s="91"/>
      <c r="S99" s="91"/>
      <c r="T99" s="91"/>
      <c r="U99" s="91"/>
      <c r="V99" s="91"/>
      <c r="W99" s="91"/>
      <c r="X99" s="91"/>
    </row>
    <row r="100" spans="1:24" x14ac:dyDescent="0.25">
      <c r="A100" s="22"/>
      <c r="B100" s="81"/>
      <c r="C100" s="35" t="e">
        <f>VLOOKUP($B100,植物超連結表!$A$2:$B$8022,2,FALSE)</f>
        <v>#N/A</v>
      </c>
      <c r="D100" s="44" t="e">
        <f>VLOOKUP($B100,植物超連結表!$A$2:$C$8022,3,FALSE)</f>
        <v>#N/A</v>
      </c>
      <c r="E100" s="34"/>
      <c r="F100" s="40"/>
      <c r="G100" s="40"/>
      <c r="H100" s="40" t="e">
        <f t="shared" si="3"/>
        <v>#VALUE!</v>
      </c>
      <c r="I100" s="40"/>
      <c r="J100" s="26"/>
      <c r="K100" s="78"/>
      <c r="L100" s="40"/>
      <c r="M100" s="44" t="b">
        <f t="shared" si="2"/>
        <v>0</v>
      </c>
      <c r="N100" s="28"/>
      <c r="O100" s="22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 ht="17.25" thickBot="1" x14ac:dyDescent="0.3">
      <c r="A101" s="22"/>
      <c r="B101" s="87"/>
      <c r="C101" s="36" t="e">
        <f>VLOOKUP($B101,植物超連結表!$A$2:$B$8022,2,FALSE)</f>
        <v>#N/A</v>
      </c>
      <c r="D101" s="118" t="e">
        <f>VLOOKUP($B101,植物超連結表!$A$2:$C$8022,3,FALSE)</f>
        <v>#N/A</v>
      </c>
      <c r="E101" s="37"/>
      <c r="F101" s="41"/>
      <c r="G101" s="41"/>
      <c r="H101" s="41" t="e">
        <f t="shared" si="3"/>
        <v>#VALUE!</v>
      </c>
      <c r="I101" s="41"/>
      <c r="J101" s="21"/>
      <c r="K101" s="101"/>
      <c r="L101" s="47"/>
      <c r="M101" s="48" t="b">
        <f t="shared" si="2"/>
        <v>0</v>
      </c>
      <c r="N101" s="29"/>
      <c r="O101" s="22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 ht="17.25" thickBot="1" x14ac:dyDescent="0.3">
      <c r="A102" s="22"/>
      <c r="B102" s="107"/>
      <c r="C102" s="106" t="e">
        <f>VLOOKUP($B102,植物超連結表!$A$2:$B$8022,2,FALSE)</f>
        <v>#N/A</v>
      </c>
      <c r="D102" s="106" t="e">
        <f>VLOOKUP($B102,植物超連結表!$A$2:$C$8022,3,FALSE)</f>
        <v>#N/A</v>
      </c>
      <c r="E102" s="38"/>
      <c r="F102" s="42"/>
      <c r="G102" s="42"/>
      <c r="H102" s="42" t="e">
        <f t="shared" si="3"/>
        <v>#VALUE!</v>
      </c>
      <c r="I102" s="42"/>
      <c r="J102" s="31"/>
      <c r="K102" s="80"/>
      <c r="L102" s="42"/>
      <c r="M102" s="46" t="b">
        <f t="shared" si="2"/>
        <v>0</v>
      </c>
      <c r="N102" s="30"/>
      <c r="O102" s="22"/>
      <c r="P102" s="93"/>
      <c r="Q102" s="93"/>
      <c r="R102" s="93"/>
      <c r="S102" s="93"/>
      <c r="T102" s="93"/>
      <c r="U102" s="93"/>
      <c r="V102" s="93"/>
      <c r="W102" s="93"/>
      <c r="X102" s="93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102" name="範圍1_1"/>
  </protectedRanges>
  <mergeCells count="42">
    <mergeCell ref="B1:J1"/>
    <mergeCell ref="K1:N1"/>
    <mergeCell ref="P1:X1"/>
    <mergeCell ref="B2:F2"/>
    <mergeCell ref="G2:J2"/>
    <mergeCell ref="K2:M2"/>
    <mergeCell ref="C3:F3"/>
    <mergeCell ref="H3:J3"/>
    <mergeCell ref="K3:M3"/>
    <mergeCell ref="C4:F4"/>
    <mergeCell ref="H4:J4"/>
    <mergeCell ref="K4:M4"/>
    <mergeCell ref="C5:F5"/>
    <mergeCell ref="H5:J5"/>
    <mergeCell ref="K5:M5"/>
    <mergeCell ref="C6:F6"/>
    <mergeCell ref="H6:J6"/>
    <mergeCell ref="K6:M6"/>
    <mergeCell ref="C7:F7"/>
    <mergeCell ref="H7:J7"/>
    <mergeCell ref="K7:M7"/>
    <mergeCell ref="C8:F8"/>
    <mergeCell ref="H8:J8"/>
    <mergeCell ref="K8:M8"/>
    <mergeCell ref="C9:F9"/>
    <mergeCell ref="H9:J9"/>
    <mergeCell ref="K9:M9"/>
    <mergeCell ref="B10:G10"/>
    <mergeCell ref="H10:I10"/>
    <mergeCell ref="K10:M10"/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</mergeCells>
  <phoneticPr fontId="1" type="noConversion"/>
  <dataValidations count="5">
    <dataValidation type="list" allowBlank="1" showInputMessage="1" showErrorMessage="1" sqref="I17:I102" xr:uid="{00000000-0002-0000-0000-000000000000}">
      <formula1>INDIRECT($H17)</formula1>
    </dataValidation>
    <dataValidation type="list" allowBlank="1" showInputMessage="1" showErrorMessage="1" sqref="G17:G102" xr:uid="{00000000-0002-0000-0000-000001000000}">
      <formula1>INDIRECT($F17)</formula1>
    </dataValidation>
    <dataValidation type="list" allowBlank="1" showInputMessage="1" showErrorMessage="1" sqref="F17:F102" xr:uid="{00000000-0002-0000-0000-000002000000}">
      <formula1>INDIRECT($E17)</formula1>
    </dataValidation>
    <dataValidation type="list" allowBlank="1" showInputMessage="1" showErrorMessage="1" sqref="L17:L102" xr:uid="{00000000-0002-0000-0000-000003000000}">
      <formula1>公告標示牌</formula1>
    </dataValidation>
    <dataValidation type="list" allowBlank="1" showInputMessage="1" showErrorMessage="1" sqref="E17:E102" xr:uid="{00000000-0002-0000-0000-000004000000}">
      <formula1>版面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2052</v>
      </c>
      <c r="B1" s="7" t="s">
        <v>4978</v>
      </c>
    </row>
    <row r="2" spans="1:4" x14ac:dyDescent="0.25">
      <c r="A2" t="s">
        <v>1917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1918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1919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1920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1921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1922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4966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1923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1924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1925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1926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1927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1928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1929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1930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1931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1932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1933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1934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1935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1936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1937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1938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1939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1940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1941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1942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1943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1944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1945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4967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1946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4968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1947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1948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1949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1950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1951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4969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4970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1952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1953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1954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1955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1956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1957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1958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1959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1960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1961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1962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1963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1964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1965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1966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1967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4971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1968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1969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1970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4972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1971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1972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1973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1974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1975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1976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1977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4973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1978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1979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1980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1981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1982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1983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1984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1985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1986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1987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1988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1989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1990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1991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1992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1993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1994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1995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1996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1997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1998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1999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2000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2001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2002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2003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2004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2005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2006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2007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2008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2009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2010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4974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2011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2012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2013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2014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2015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2016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2017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4975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2018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2019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2020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2021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2022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2023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2024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2025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2026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2027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2028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2029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2030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2031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2032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2033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2034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2035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2036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2037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2038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2039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2040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2041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2042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2043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2044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4976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2045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2046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2047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4977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2048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2049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2050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2051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108" t="s">
        <v>926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108" t="s">
        <v>6646</v>
      </c>
    </row>
    <row r="150" spans="1:4" x14ac:dyDescent="0.25">
      <c r="A150" s="108" t="s">
        <v>927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108" t="s">
        <v>6647</v>
      </c>
    </row>
    <row r="151" spans="1:4" x14ac:dyDescent="0.25">
      <c r="A151" s="108" t="s">
        <v>928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108" t="s">
        <v>6648</v>
      </c>
    </row>
    <row r="152" spans="1:4" x14ac:dyDescent="0.25">
      <c r="A152" s="108" t="s">
        <v>929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108" t="s">
        <v>6649</v>
      </c>
    </row>
    <row r="153" spans="1:4" x14ac:dyDescent="0.25">
      <c r="A153" s="108" t="s">
        <v>930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108" t="s">
        <v>6650</v>
      </c>
    </row>
    <row r="154" spans="1:4" x14ac:dyDescent="0.25">
      <c r="A154" s="108" t="s">
        <v>931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108" t="s">
        <v>6651</v>
      </c>
    </row>
    <row r="155" spans="1:4" x14ac:dyDescent="0.25">
      <c r="A155" s="108" t="s">
        <v>932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108" t="s">
        <v>6652</v>
      </c>
    </row>
    <row r="156" spans="1:4" x14ac:dyDescent="0.25">
      <c r="A156" s="108" t="s">
        <v>933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108" t="s">
        <v>6653</v>
      </c>
    </row>
    <row r="157" spans="1:4" x14ac:dyDescent="0.25">
      <c r="A157" s="108" t="s">
        <v>934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108" t="s">
        <v>6654</v>
      </c>
    </row>
    <row r="158" spans="1:4" x14ac:dyDescent="0.25">
      <c r="A158" s="108" t="s">
        <v>935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108" t="s">
        <v>6655</v>
      </c>
    </row>
    <row r="159" spans="1:4" x14ac:dyDescent="0.25">
      <c r="A159" s="108" t="s">
        <v>936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108" t="s">
        <v>6656</v>
      </c>
    </row>
    <row r="160" spans="1:4" x14ac:dyDescent="0.25">
      <c r="A160" s="108" t="s">
        <v>937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108" t="s">
        <v>6657</v>
      </c>
    </row>
    <row r="161" spans="1:4" x14ac:dyDescent="0.25">
      <c r="A161" s="108" t="s">
        <v>938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108" t="s">
        <v>6658</v>
      </c>
    </row>
    <row r="162" spans="1:4" x14ac:dyDescent="0.25">
      <c r="A162" s="108" t="s">
        <v>939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108" t="s">
        <v>6659</v>
      </c>
    </row>
    <row r="163" spans="1:4" x14ac:dyDescent="0.25">
      <c r="A163" s="108" t="s">
        <v>940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108" t="s">
        <v>6660</v>
      </c>
    </row>
    <row r="164" spans="1:4" x14ac:dyDescent="0.25">
      <c r="A164" s="108" t="s">
        <v>941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108" t="s">
        <v>6661</v>
      </c>
    </row>
    <row r="165" spans="1:4" x14ac:dyDescent="0.25">
      <c r="A165" s="108" t="s">
        <v>942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108" t="s">
        <v>6662</v>
      </c>
    </row>
    <row r="166" spans="1:4" x14ac:dyDescent="0.25">
      <c r="A166" s="108" t="s">
        <v>943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108" t="s">
        <v>6663</v>
      </c>
    </row>
    <row r="167" spans="1:4" x14ac:dyDescent="0.25">
      <c r="A167" s="108" t="s">
        <v>944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108" t="s">
        <v>6664</v>
      </c>
    </row>
    <row r="168" spans="1:4" x14ac:dyDescent="0.25">
      <c r="A168" s="108" t="s">
        <v>945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108" t="s">
        <v>6665</v>
      </c>
    </row>
    <row r="169" spans="1:4" x14ac:dyDescent="0.25">
      <c r="A169" s="108" t="s">
        <v>946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108" t="s">
        <v>6666</v>
      </c>
    </row>
    <row r="170" spans="1:4" x14ac:dyDescent="0.25">
      <c r="A170" s="108" t="s">
        <v>947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108" t="s">
        <v>6667</v>
      </c>
    </row>
    <row r="171" spans="1:4" x14ac:dyDescent="0.25">
      <c r="A171" s="108" t="s">
        <v>948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108" t="s">
        <v>6668</v>
      </c>
    </row>
    <row r="172" spans="1:4" x14ac:dyDescent="0.25">
      <c r="A172" s="108" t="s">
        <v>949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108" t="s">
        <v>6669</v>
      </c>
    </row>
    <row r="173" spans="1:4" x14ac:dyDescent="0.25">
      <c r="A173" s="108" t="s">
        <v>950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108" t="s">
        <v>6670</v>
      </c>
    </row>
    <row r="174" spans="1:4" x14ac:dyDescent="0.25">
      <c r="A174" s="108" t="s">
        <v>951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108" t="s">
        <v>6671</v>
      </c>
    </row>
    <row r="175" spans="1:4" x14ac:dyDescent="0.25">
      <c r="A175" s="108" t="s">
        <v>952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108" t="s">
        <v>6672</v>
      </c>
    </row>
    <row r="176" spans="1:4" x14ac:dyDescent="0.25">
      <c r="A176" s="108" t="s">
        <v>953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108" t="s">
        <v>6673</v>
      </c>
    </row>
    <row r="177" spans="1:4" x14ac:dyDescent="0.25">
      <c r="A177" s="108" t="s">
        <v>954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108" t="s">
        <v>6674</v>
      </c>
    </row>
    <row r="178" spans="1:4" x14ac:dyDescent="0.25">
      <c r="A178" s="108" t="s">
        <v>955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108" t="s">
        <v>6675</v>
      </c>
    </row>
    <row r="179" spans="1:4" x14ac:dyDescent="0.25">
      <c r="A179" s="108" t="s">
        <v>956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108" t="s">
        <v>6676</v>
      </c>
    </row>
    <row r="180" spans="1:4" x14ac:dyDescent="0.25">
      <c r="A180" s="108" t="s">
        <v>957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108" t="s">
        <v>6677</v>
      </c>
    </row>
    <row r="181" spans="1:4" x14ac:dyDescent="0.25">
      <c r="A181" s="108" t="s">
        <v>958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108" t="s">
        <v>6678</v>
      </c>
    </row>
    <row r="182" spans="1:4" x14ac:dyDescent="0.25">
      <c r="A182" s="108" t="s">
        <v>959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108" t="s">
        <v>6679</v>
      </c>
    </row>
    <row r="183" spans="1:4" x14ac:dyDescent="0.25">
      <c r="A183" s="108" t="s">
        <v>960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108" t="s">
        <v>6680</v>
      </c>
    </row>
    <row r="184" spans="1:4" x14ac:dyDescent="0.25">
      <c r="A184" s="108" t="s">
        <v>961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108" t="s">
        <v>6681</v>
      </c>
    </row>
    <row r="185" spans="1:4" x14ac:dyDescent="0.25">
      <c r="A185" s="108" t="s">
        <v>962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108" t="s">
        <v>6682</v>
      </c>
    </row>
    <row r="186" spans="1:4" x14ac:dyDescent="0.25">
      <c r="A186" s="108" t="s">
        <v>963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108" t="s">
        <v>6683</v>
      </c>
    </row>
    <row r="187" spans="1:4" x14ac:dyDescent="0.25">
      <c r="A187" s="108" t="s">
        <v>964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108" t="s">
        <v>6684</v>
      </c>
    </row>
    <row r="188" spans="1:4" x14ac:dyDescent="0.25">
      <c r="A188" s="108" t="s">
        <v>965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108" t="s">
        <v>6685</v>
      </c>
    </row>
    <row r="189" spans="1:4" x14ac:dyDescent="0.25">
      <c r="A189" s="108" t="s">
        <v>966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108" t="s">
        <v>6686</v>
      </c>
    </row>
    <row r="190" spans="1:4" x14ac:dyDescent="0.25">
      <c r="A190" s="108" t="s">
        <v>967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108" t="s">
        <v>6687</v>
      </c>
    </row>
    <row r="191" spans="1:4" x14ac:dyDescent="0.25">
      <c r="A191" s="108" t="s">
        <v>968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108" t="s">
        <v>6688</v>
      </c>
    </row>
    <row r="192" spans="1:4" x14ac:dyDescent="0.25">
      <c r="A192" s="108" t="s">
        <v>969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108" t="s">
        <v>6689</v>
      </c>
    </row>
    <row r="193" spans="1:4" x14ac:dyDescent="0.25">
      <c r="A193" s="108" t="s">
        <v>970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108" t="s">
        <v>6690</v>
      </c>
    </row>
    <row r="194" spans="1:4" x14ac:dyDescent="0.25">
      <c r="A194" s="108" t="s">
        <v>971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108" t="s">
        <v>6691</v>
      </c>
    </row>
    <row r="195" spans="1:4" x14ac:dyDescent="0.25">
      <c r="A195" s="108" t="s">
        <v>972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108" t="s">
        <v>6692</v>
      </c>
    </row>
    <row r="196" spans="1:4" x14ac:dyDescent="0.25">
      <c r="A196" s="108" t="s">
        <v>973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108" t="s">
        <v>6693</v>
      </c>
    </row>
    <row r="197" spans="1:4" x14ac:dyDescent="0.25">
      <c r="A197" s="108" t="s">
        <v>974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108" t="s">
        <v>6694</v>
      </c>
    </row>
    <row r="198" spans="1:4" x14ac:dyDescent="0.25">
      <c r="A198" s="108" t="s">
        <v>975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108" t="s">
        <v>6695</v>
      </c>
    </row>
    <row r="199" spans="1:4" x14ac:dyDescent="0.25">
      <c r="A199" s="108" t="s">
        <v>976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108" t="s">
        <v>6696</v>
      </c>
    </row>
    <row r="200" spans="1:4" x14ac:dyDescent="0.25">
      <c r="A200" s="108" t="s">
        <v>977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108" t="s">
        <v>6697</v>
      </c>
    </row>
    <row r="201" spans="1:4" x14ac:dyDescent="0.25">
      <c r="A201" s="108" t="s">
        <v>978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108" t="s">
        <v>6698</v>
      </c>
    </row>
    <row r="202" spans="1:4" x14ac:dyDescent="0.25">
      <c r="A202" s="108" t="s">
        <v>979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108" t="s">
        <v>6699</v>
      </c>
    </row>
    <row r="203" spans="1:4" x14ac:dyDescent="0.25">
      <c r="A203" s="108" t="s">
        <v>980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108" t="s">
        <v>6700</v>
      </c>
    </row>
    <row r="204" spans="1:4" x14ac:dyDescent="0.25">
      <c r="A204" s="108" t="s">
        <v>981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108" t="s">
        <v>6701</v>
      </c>
    </row>
    <row r="205" spans="1:4" x14ac:dyDescent="0.25">
      <c r="A205" s="108" t="s">
        <v>982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108" t="s">
        <v>6702</v>
      </c>
    </row>
    <row r="206" spans="1:4" x14ac:dyDescent="0.25">
      <c r="A206" s="108" t="s">
        <v>983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108" t="s">
        <v>6703</v>
      </c>
    </row>
    <row r="207" spans="1:4" x14ac:dyDescent="0.25">
      <c r="A207" s="108" t="s">
        <v>984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108" t="s">
        <v>6704</v>
      </c>
    </row>
    <row r="208" spans="1:4" x14ac:dyDescent="0.25">
      <c r="A208" s="108" t="s">
        <v>985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108" t="s">
        <v>6705</v>
      </c>
    </row>
    <row r="209" spans="1:4" x14ac:dyDescent="0.25">
      <c r="A209" s="108" t="s">
        <v>986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108" t="s">
        <v>6706</v>
      </c>
    </row>
    <row r="210" spans="1:4" x14ac:dyDescent="0.25">
      <c r="A210" s="108" t="s">
        <v>987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108" t="s">
        <v>6707</v>
      </c>
    </row>
    <row r="211" spans="1:4" x14ac:dyDescent="0.25">
      <c r="A211" s="108" t="s">
        <v>988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108" t="s">
        <v>6708</v>
      </c>
    </row>
    <row r="212" spans="1:4" x14ac:dyDescent="0.25">
      <c r="A212" s="108" t="s">
        <v>989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108" t="s">
        <v>6709</v>
      </c>
    </row>
    <row r="213" spans="1:4" x14ac:dyDescent="0.25">
      <c r="A213" s="108" t="s">
        <v>990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108" t="s">
        <v>6710</v>
      </c>
    </row>
    <row r="214" spans="1:4" x14ac:dyDescent="0.25">
      <c r="A214" s="108" t="s">
        <v>991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108" t="s">
        <v>6711</v>
      </c>
    </row>
    <row r="215" spans="1:4" x14ac:dyDescent="0.25">
      <c r="A215" s="108" t="s">
        <v>992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108" t="s">
        <v>6712</v>
      </c>
    </row>
    <row r="216" spans="1:4" x14ac:dyDescent="0.25">
      <c r="A216" s="108" t="s">
        <v>993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108" t="s">
        <v>6713</v>
      </c>
    </row>
    <row r="217" spans="1:4" x14ac:dyDescent="0.25">
      <c r="A217" s="108" t="s">
        <v>994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108" t="s">
        <v>6714</v>
      </c>
    </row>
    <row r="218" spans="1:4" x14ac:dyDescent="0.25">
      <c r="A218" s="108" t="s">
        <v>995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108" t="s">
        <v>6715</v>
      </c>
    </row>
    <row r="219" spans="1:4" x14ac:dyDescent="0.25">
      <c r="A219" s="108" t="s">
        <v>996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108" t="s">
        <v>6716</v>
      </c>
    </row>
    <row r="220" spans="1:4" x14ac:dyDescent="0.25">
      <c r="A220" s="108" t="s">
        <v>997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108" t="s">
        <v>6717</v>
      </c>
    </row>
    <row r="221" spans="1:4" x14ac:dyDescent="0.25">
      <c r="A221" s="108" t="s">
        <v>998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108" t="s">
        <v>6718</v>
      </c>
    </row>
    <row r="222" spans="1:4" x14ac:dyDescent="0.25">
      <c r="A222" s="108" t="s">
        <v>999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108" t="s">
        <v>6719</v>
      </c>
    </row>
    <row r="223" spans="1:4" x14ac:dyDescent="0.25">
      <c r="A223" s="108" t="s">
        <v>1000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108" t="s">
        <v>6720</v>
      </c>
    </row>
    <row r="224" spans="1:4" x14ac:dyDescent="0.25">
      <c r="A224" s="108" t="s">
        <v>1001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108" t="s">
        <v>6721</v>
      </c>
    </row>
    <row r="225" spans="1:4" x14ac:dyDescent="0.25">
      <c r="A225" s="108" t="s">
        <v>1002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108" t="s">
        <v>6722</v>
      </c>
    </row>
    <row r="226" spans="1:4" x14ac:dyDescent="0.25">
      <c r="A226" s="108" t="s">
        <v>1003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108" t="s">
        <v>6723</v>
      </c>
    </row>
    <row r="227" spans="1:4" x14ac:dyDescent="0.25">
      <c r="A227" s="108" t="s">
        <v>1004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108" t="s">
        <v>6724</v>
      </c>
    </row>
    <row r="228" spans="1:4" x14ac:dyDescent="0.25">
      <c r="A228" s="108" t="s">
        <v>1005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108" t="s">
        <v>6725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2055</v>
      </c>
      <c r="B1" s="7" t="s">
        <v>4978</v>
      </c>
    </row>
    <row r="2" spans="1:3" x14ac:dyDescent="0.25">
      <c r="A2" s="6" t="s">
        <v>4957</v>
      </c>
      <c r="B2" t="s">
        <v>5062</v>
      </c>
      <c r="C2" s="8" t="str">
        <f>HYPERLINK(B2,A2)</f>
        <v>001 標準邊框</v>
      </c>
    </row>
    <row r="3" spans="1:3" x14ac:dyDescent="0.25">
      <c r="A3" s="6" t="s">
        <v>1775</v>
      </c>
      <c r="B3" t="s">
        <v>5062</v>
      </c>
      <c r="C3" s="8" t="str">
        <f t="shared" ref="C3:C77" si="0">HYPERLINK(B3,A3)</f>
        <v>002 標準邊框</v>
      </c>
    </row>
    <row r="4" spans="1:3" x14ac:dyDescent="0.25">
      <c r="A4" s="6" t="s">
        <v>1776</v>
      </c>
      <c r="B4" t="s">
        <v>5062</v>
      </c>
      <c r="C4" s="8" t="str">
        <f t="shared" si="0"/>
        <v>003 標準邊框</v>
      </c>
    </row>
    <row r="5" spans="1:3" x14ac:dyDescent="0.25">
      <c r="A5" s="6" t="s">
        <v>1777</v>
      </c>
      <c r="B5" t="s">
        <v>5062</v>
      </c>
      <c r="C5" s="8" t="str">
        <f t="shared" si="0"/>
        <v>004 標準邊框</v>
      </c>
    </row>
    <row r="6" spans="1:3" x14ac:dyDescent="0.25">
      <c r="A6" s="6" t="s">
        <v>1778</v>
      </c>
      <c r="B6" t="s">
        <v>5062</v>
      </c>
      <c r="C6" s="8" t="str">
        <f t="shared" si="0"/>
        <v>005 標準邊框</v>
      </c>
    </row>
    <row r="7" spans="1:3" x14ac:dyDescent="0.25">
      <c r="A7" s="6" t="s">
        <v>1779</v>
      </c>
      <c r="B7" t="s">
        <v>5062</v>
      </c>
      <c r="C7" s="8" t="str">
        <f t="shared" si="0"/>
        <v>006 標準邊框</v>
      </c>
    </row>
    <row r="8" spans="1:3" x14ac:dyDescent="0.25">
      <c r="A8" s="6" t="s">
        <v>1780</v>
      </c>
      <c r="B8" t="s">
        <v>5062</v>
      </c>
      <c r="C8" s="8" t="str">
        <f t="shared" si="0"/>
        <v>007 標準邊框</v>
      </c>
    </row>
    <row r="9" spans="1:3" x14ac:dyDescent="0.25">
      <c r="A9" s="6" t="s">
        <v>1781</v>
      </c>
      <c r="B9" t="s">
        <v>5062</v>
      </c>
      <c r="C9" s="8" t="str">
        <f t="shared" si="0"/>
        <v>008 標準邊框</v>
      </c>
    </row>
    <row r="10" spans="1:3" x14ac:dyDescent="0.25">
      <c r="A10" s="6" t="s">
        <v>1782</v>
      </c>
      <c r="B10" t="s">
        <v>5062</v>
      </c>
      <c r="C10" s="8" t="str">
        <f t="shared" si="0"/>
        <v>009 標準邊框</v>
      </c>
    </row>
    <row r="11" spans="1:3" x14ac:dyDescent="0.25">
      <c r="A11" s="6" t="s">
        <v>1783</v>
      </c>
      <c r="B11" t="s">
        <v>5062</v>
      </c>
      <c r="C11" s="8" t="str">
        <f t="shared" si="0"/>
        <v>010 標準邊框</v>
      </c>
    </row>
    <row r="12" spans="1:3" x14ac:dyDescent="0.25">
      <c r="A12" s="6" t="s">
        <v>1784</v>
      </c>
      <c r="B12" t="s">
        <v>5062</v>
      </c>
      <c r="C12" s="8" t="str">
        <f t="shared" si="0"/>
        <v>011 標準邊框</v>
      </c>
    </row>
    <row r="13" spans="1:3" x14ac:dyDescent="0.25">
      <c r="A13" s="6" t="s">
        <v>1785</v>
      </c>
      <c r="B13" t="s">
        <v>5062</v>
      </c>
      <c r="C13" s="8" t="str">
        <f t="shared" si="0"/>
        <v>012 標準邊框</v>
      </c>
    </row>
    <row r="14" spans="1:3" x14ac:dyDescent="0.25">
      <c r="A14" s="6" t="s">
        <v>1786</v>
      </c>
      <c r="B14" t="s">
        <v>5062</v>
      </c>
      <c r="C14" s="8" t="str">
        <f t="shared" si="0"/>
        <v>013 標準邊框</v>
      </c>
    </row>
    <row r="15" spans="1:3" x14ac:dyDescent="0.25">
      <c r="A15" s="6" t="s">
        <v>1787</v>
      </c>
      <c r="B15" t="s">
        <v>5062</v>
      </c>
      <c r="C15" s="8" t="str">
        <f t="shared" si="0"/>
        <v>014 標準邊框</v>
      </c>
    </row>
    <row r="16" spans="1:3" x14ac:dyDescent="0.25">
      <c r="A16" s="6" t="s">
        <v>1788</v>
      </c>
      <c r="B16" t="s">
        <v>5062</v>
      </c>
      <c r="C16" s="8" t="str">
        <f t="shared" si="0"/>
        <v>015 標準邊框</v>
      </c>
    </row>
    <row r="17" spans="1:3" x14ac:dyDescent="0.25">
      <c r="A17" s="6" t="s">
        <v>1789</v>
      </c>
      <c r="B17" t="s">
        <v>5062</v>
      </c>
      <c r="C17" s="8" t="str">
        <f t="shared" si="0"/>
        <v>016 標準邊框</v>
      </c>
    </row>
    <row r="18" spans="1:3" x14ac:dyDescent="0.25">
      <c r="A18" s="6" t="s">
        <v>1790</v>
      </c>
      <c r="B18" t="s">
        <v>5062</v>
      </c>
      <c r="C18" s="8" t="str">
        <f t="shared" si="0"/>
        <v>017 標準邊框</v>
      </c>
    </row>
    <row r="19" spans="1:3" x14ac:dyDescent="0.25">
      <c r="A19" s="6" t="s">
        <v>1791</v>
      </c>
      <c r="B19" t="s">
        <v>5062</v>
      </c>
      <c r="C19" s="8" t="str">
        <f t="shared" si="0"/>
        <v>018 標準邊框</v>
      </c>
    </row>
    <row r="20" spans="1:3" x14ac:dyDescent="0.25">
      <c r="A20" s="6" t="s">
        <v>1792</v>
      </c>
      <c r="B20" t="s">
        <v>5062</v>
      </c>
      <c r="C20" s="8" t="str">
        <f t="shared" si="0"/>
        <v>019 標準邊框</v>
      </c>
    </row>
    <row r="21" spans="1:3" x14ac:dyDescent="0.25">
      <c r="A21" s="6" t="s">
        <v>1793</v>
      </c>
      <c r="B21" t="s">
        <v>5062</v>
      </c>
      <c r="C21" s="8" t="str">
        <f t="shared" si="0"/>
        <v>020 標準邊框</v>
      </c>
    </row>
    <row r="22" spans="1:3" x14ac:dyDescent="0.25">
      <c r="A22" s="6" t="s">
        <v>1795</v>
      </c>
      <c r="B22" t="s">
        <v>5062</v>
      </c>
      <c r="C22" s="8" t="str">
        <f t="shared" si="0"/>
        <v>021 標準邊框</v>
      </c>
    </row>
    <row r="23" spans="1:3" x14ac:dyDescent="0.25">
      <c r="A23" s="6" t="s">
        <v>1797</v>
      </c>
      <c r="B23" t="s">
        <v>5062</v>
      </c>
      <c r="C23" s="8" t="str">
        <f t="shared" si="0"/>
        <v>022 標準邊框</v>
      </c>
    </row>
    <row r="24" spans="1:3" x14ac:dyDescent="0.25">
      <c r="A24" s="6" t="s">
        <v>1799</v>
      </c>
      <c r="B24" t="s">
        <v>5062</v>
      </c>
      <c r="C24" s="8" t="str">
        <f t="shared" si="0"/>
        <v>023 標準邊框</v>
      </c>
    </row>
    <row r="25" spans="1:3" x14ac:dyDescent="0.25">
      <c r="A25" s="6" t="s">
        <v>1801</v>
      </c>
      <c r="B25" t="s">
        <v>5062</v>
      </c>
      <c r="C25" s="8" t="str">
        <f t="shared" si="0"/>
        <v>024 標準邊框</v>
      </c>
    </row>
    <row r="26" spans="1:3" x14ac:dyDescent="0.25">
      <c r="A26" s="6" t="s">
        <v>1803</v>
      </c>
      <c r="B26" t="s">
        <v>5062</v>
      </c>
      <c r="C26" s="8" t="str">
        <f t="shared" si="0"/>
        <v>025 標準邊框</v>
      </c>
    </row>
    <row r="27" spans="1:3" x14ac:dyDescent="0.25">
      <c r="A27" s="6" t="s">
        <v>1805</v>
      </c>
      <c r="B27" t="s">
        <v>5062</v>
      </c>
      <c r="C27" s="8" t="str">
        <f t="shared" si="0"/>
        <v>026 標準邊框</v>
      </c>
    </row>
    <row r="28" spans="1:3" x14ac:dyDescent="0.25">
      <c r="A28" s="6" t="s">
        <v>1807</v>
      </c>
      <c r="B28" t="s">
        <v>5062</v>
      </c>
      <c r="C28" s="8" t="str">
        <f t="shared" si="0"/>
        <v>027 標準邊框</v>
      </c>
    </row>
    <row r="29" spans="1:3" x14ac:dyDescent="0.25">
      <c r="A29" s="6" t="s">
        <v>1809</v>
      </c>
      <c r="B29" t="s">
        <v>5062</v>
      </c>
      <c r="C29" s="8" t="str">
        <f t="shared" si="0"/>
        <v>028 標準邊框</v>
      </c>
    </row>
    <row r="30" spans="1:3" x14ac:dyDescent="0.25">
      <c r="A30" s="6" t="s">
        <v>1811</v>
      </c>
      <c r="B30" t="s">
        <v>5062</v>
      </c>
      <c r="C30" s="8" t="str">
        <f t="shared" si="0"/>
        <v>029 標準邊框</v>
      </c>
    </row>
    <row r="31" spans="1:3" x14ac:dyDescent="0.25">
      <c r="A31" s="6" t="s">
        <v>1813</v>
      </c>
      <c r="B31" t="s">
        <v>5062</v>
      </c>
      <c r="C31" s="8" t="str">
        <f t="shared" si="0"/>
        <v>030 標準邊框</v>
      </c>
    </row>
    <row r="32" spans="1:3" x14ac:dyDescent="0.25">
      <c r="A32" s="6" t="s">
        <v>1815</v>
      </c>
      <c r="B32" t="s">
        <v>5062</v>
      </c>
      <c r="C32" s="8" t="str">
        <f t="shared" si="0"/>
        <v>031 標準邊框</v>
      </c>
    </row>
    <row r="33" spans="1:3" x14ac:dyDescent="0.25">
      <c r="A33" s="6" t="s">
        <v>1817</v>
      </c>
      <c r="B33" t="s">
        <v>5062</v>
      </c>
      <c r="C33" s="8" t="str">
        <f t="shared" si="0"/>
        <v>032 標準邊框</v>
      </c>
    </row>
    <row r="34" spans="1:3" x14ac:dyDescent="0.25">
      <c r="A34" s="6" t="s">
        <v>1819</v>
      </c>
      <c r="B34" t="s">
        <v>5062</v>
      </c>
      <c r="C34" s="8" t="str">
        <f t="shared" si="0"/>
        <v>033 標準邊框</v>
      </c>
    </row>
    <row r="35" spans="1:3" x14ac:dyDescent="0.25">
      <c r="A35" s="6" t="s">
        <v>1821</v>
      </c>
      <c r="B35" t="s">
        <v>5062</v>
      </c>
      <c r="C35" s="8" t="str">
        <f t="shared" si="0"/>
        <v>034 標準邊框</v>
      </c>
    </row>
    <row r="36" spans="1:3" x14ac:dyDescent="0.25">
      <c r="A36" s="6" t="s">
        <v>1823</v>
      </c>
      <c r="B36" t="s">
        <v>5062</v>
      </c>
      <c r="C36" s="8" t="str">
        <f t="shared" si="0"/>
        <v>035 標準邊框</v>
      </c>
    </row>
    <row r="37" spans="1:3" x14ac:dyDescent="0.25">
      <c r="A37" s="6" t="s">
        <v>1825</v>
      </c>
      <c r="B37" t="s">
        <v>5062</v>
      </c>
      <c r="C37" s="8" t="str">
        <f t="shared" si="0"/>
        <v>036 標準邊框</v>
      </c>
    </row>
    <row r="38" spans="1:3" x14ac:dyDescent="0.25">
      <c r="A38" s="6" t="s">
        <v>1827</v>
      </c>
      <c r="B38" t="s">
        <v>5062</v>
      </c>
      <c r="C38" s="8" t="str">
        <f t="shared" si="0"/>
        <v>037 標準邊框</v>
      </c>
    </row>
    <row r="39" spans="1:3" x14ac:dyDescent="0.25">
      <c r="A39" s="6" t="s">
        <v>1829</v>
      </c>
      <c r="B39" t="s">
        <v>5062</v>
      </c>
      <c r="C39" s="8" t="str">
        <f t="shared" si="0"/>
        <v>038 標準邊框</v>
      </c>
    </row>
    <row r="40" spans="1:3" x14ac:dyDescent="0.25">
      <c r="A40" s="6" t="s">
        <v>1831</v>
      </c>
      <c r="B40" t="s">
        <v>5062</v>
      </c>
      <c r="C40" s="8" t="str">
        <f t="shared" si="0"/>
        <v>039 標準邊框</v>
      </c>
    </row>
    <row r="41" spans="1:3" x14ac:dyDescent="0.25">
      <c r="A41" s="6" t="s">
        <v>1833</v>
      </c>
      <c r="B41" t="s">
        <v>5062</v>
      </c>
      <c r="C41" s="8" t="str">
        <f t="shared" si="0"/>
        <v>040 標準邊框</v>
      </c>
    </row>
    <row r="42" spans="1:3" x14ac:dyDescent="0.25">
      <c r="A42" s="6" t="s">
        <v>1835</v>
      </c>
      <c r="B42" t="s">
        <v>5062</v>
      </c>
      <c r="C42" s="8" t="str">
        <f t="shared" si="0"/>
        <v>041 標準邊框</v>
      </c>
    </row>
    <row r="43" spans="1:3" x14ac:dyDescent="0.25">
      <c r="A43" s="6" t="s">
        <v>1837</v>
      </c>
      <c r="B43" t="s">
        <v>5062</v>
      </c>
      <c r="C43" s="8" t="str">
        <f t="shared" si="0"/>
        <v>042 標準邊框</v>
      </c>
    </row>
    <row r="44" spans="1:3" x14ac:dyDescent="0.25">
      <c r="A44" s="6" t="s">
        <v>1839</v>
      </c>
      <c r="B44" t="s">
        <v>5062</v>
      </c>
      <c r="C44" s="8" t="str">
        <f t="shared" si="0"/>
        <v>043 標準邊框</v>
      </c>
    </row>
    <row r="45" spans="1:3" x14ac:dyDescent="0.25">
      <c r="A45" s="6" t="s">
        <v>1841</v>
      </c>
      <c r="B45" t="s">
        <v>5062</v>
      </c>
      <c r="C45" s="8" t="str">
        <f t="shared" si="0"/>
        <v>044 標準邊框</v>
      </c>
    </row>
    <row r="46" spans="1:3" x14ac:dyDescent="0.25">
      <c r="A46" s="6" t="s">
        <v>1843</v>
      </c>
      <c r="B46" t="s">
        <v>5062</v>
      </c>
      <c r="C46" s="8" t="str">
        <f t="shared" si="0"/>
        <v>045 標準邊框</v>
      </c>
    </row>
    <row r="47" spans="1:3" x14ac:dyDescent="0.25">
      <c r="A47" s="6" t="s">
        <v>1845</v>
      </c>
      <c r="B47" t="s">
        <v>5062</v>
      </c>
      <c r="C47" s="8" t="str">
        <f t="shared" si="0"/>
        <v>046 標準邊框</v>
      </c>
    </row>
    <row r="48" spans="1:3" x14ac:dyDescent="0.25">
      <c r="A48" s="6" t="s">
        <v>1847</v>
      </c>
      <c r="B48" t="s">
        <v>5062</v>
      </c>
      <c r="C48" s="8" t="str">
        <f t="shared" si="0"/>
        <v>047 標準邊框</v>
      </c>
    </row>
    <row r="49" spans="1:3" x14ac:dyDescent="0.25">
      <c r="A49" s="6" t="s">
        <v>1849</v>
      </c>
      <c r="B49" t="s">
        <v>5062</v>
      </c>
      <c r="C49" s="8" t="str">
        <f t="shared" si="0"/>
        <v>048 標準邊框</v>
      </c>
    </row>
    <row r="50" spans="1:3" x14ac:dyDescent="0.25">
      <c r="A50" s="6" t="s">
        <v>1851</v>
      </c>
      <c r="B50" t="s">
        <v>5062</v>
      </c>
      <c r="C50" s="8" t="str">
        <f t="shared" si="0"/>
        <v>049 標準邊框</v>
      </c>
    </row>
    <row r="51" spans="1:3" x14ac:dyDescent="0.25">
      <c r="A51" s="6" t="s">
        <v>1853</v>
      </c>
      <c r="B51" t="s">
        <v>5062</v>
      </c>
      <c r="C51" s="8" t="str">
        <f t="shared" si="0"/>
        <v>050 標準邊框</v>
      </c>
    </row>
    <row r="52" spans="1:3" x14ac:dyDescent="0.25">
      <c r="A52" s="6" t="s">
        <v>1855</v>
      </c>
      <c r="B52" t="s">
        <v>5062</v>
      </c>
      <c r="C52" s="8" t="str">
        <f t="shared" si="0"/>
        <v>051 標準邊框</v>
      </c>
    </row>
    <row r="53" spans="1:3" x14ac:dyDescent="0.25">
      <c r="A53" s="6" t="s">
        <v>1857</v>
      </c>
      <c r="B53" t="s">
        <v>5062</v>
      </c>
      <c r="C53" s="8" t="str">
        <f t="shared" si="0"/>
        <v>052 標準邊框</v>
      </c>
    </row>
    <row r="54" spans="1:3" x14ac:dyDescent="0.25">
      <c r="A54" s="6" t="s">
        <v>1859</v>
      </c>
      <c r="B54" t="s">
        <v>5062</v>
      </c>
      <c r="C54" s="8" t="str">
        <f t="shared" si="0"/>
        <v>053 標準邊框</v>
      </c>
    </row>
    <row r="55" spans="1:3" x14ac:dyDescent="0.25">
      <c r="A55" s="6" t="s">
        <v>1861</v>
      </c>
      <c r="B55" t="s">
        <v>5062</v>
      </c>
      <c r="C55" s="8" t="str">
        <f t="shared" si="0"/>
        <v>054 標準邊框</v>
      </c>
    </row>
    <row r="56" spans="1:3" x14ac:dyDescent="0.25">
      <c r="A56" s="6" t="s">
        <v>1863</v>
      </c>
      <c r="B56" t="s">
        <v>5062</v>
      </c>
      <c r="C56" s="8" t="str">
        <f t="shared" si="0"/>
        <v>055 標準邊框</v>
      </c>
    </row>
    <row r="57" spans="1:3" x14ac:dyDescent="0.25">
      <c r="A57" s="6" t="s">
        <v>1865</v>
      </c>
      <c r="B57" t="s">
        <v>5062</v>
      </c>
      <c r="C57" s="8" t="str">
        <f t="shared" si="0"/>
        <v>056 標準邊框</v>
      </c>
    </row>
    <row r="58" spans="1:3" x14ac:dyDescent="0.25">
      <c r="A58" s="6" t="s">
        <v>1867</v>
      </c>
      <c r="B58" t="s">
        <v>5062</v>
      </c>
      <c r="C58" s="8" t="str">
        <f t="shared" si="0"/>
        <v>057 標準邊框</v>
      </c>
    </row>
    <row r="59" spans="1:3" x14ac:dyDescent="0.25">
      <c r="A59" s="6" t="s">
        <v>1869</v>
      </c>
      <c r="B59" t="s">
        <v>5062</v>
      </c>
      <c r="C59" s="8" t="str">
        <f t="shared" si="0"/>
        <v>058 標準邊框</v>
      </c>
    </row>
    <row r="60" spans="1:3" x14ac:dyDescent="0.25">
      <c r="A60" s="6" t="s">
        <v>1871</v>
      </c>
      <c r="B60" t="s">
        <v>5062</v>
      </c>
      <c r="C60" s="8" t="str">
        <f t="shared" si="0"/>
        <v>059 標準邊框</v>
      </c>
    </row>
    <row r="61" spans="1:3" x14ac:dyDescent="0.25">
      <c r="A61" s="6" t="s">
        <v>1873</v>
      </c>
      <c r="B61" t="s">
        <v>5062</v>
      </c>
      <c r="C61" s="8" t="str">
        <f t="shared" si="0"/>
        <v>060 標準邊框</v>
      </c>
    </row>
    <row r="62" spans="1:3" x14ac:dyDescent="0.25">
      <c r="A62" s="6" t="s">
        <v>1875</v>
      </c>
      <c r="B62" t="s">
        <v>5062</v>
      </c>
      <c r="C62" s="8" t="str">
        <f t="shared" si="0"/>
        <v>061 標準邊框</v>
      </c>
    </row>
    <row r="63" spans="1:3" x14ac:dyDescent="0.25">
      <c r="A63" s="6" t="s">
        <v>1877</v>
      </c>
      <c r="B63" t="s">
        <v>5062</v>
      </c>
      <c r="C63" s="8" t="str">
        <f t="shared" si="0"/>
        <v>062 標準邊框</v>
      </c>
    </row>
    <row r="64" spans="1:3" x14ac:dyDescent="0.25">
      <c r="A64" s="6" t="s">
        <v>1879</v>
      </c>
      <c r="B64" t="s">
        <v>5062</v>
      </c>
      <c r="C64" s="8" t="str">
        <f t="shared" si="0"/>
        <v>063 標準邊框</v>
      </c>
    </row>
    <row r="65" spans="1:3" x14ac:dyDescent="0.25">
      <c r="A65" s="6" t="s">
        <v>1881</v>
      </c>
      <c r="B65" t="s">
        <v>5062</v>
      </c>
      <c r="C65" s="8" t="str">
        <f t="shared" si="0"/>
        <v>064 標準邊框</v>
      </c>
    </row>
    <row r="66" spans="1:3" x14ac:dyDescent="0.25">
      <c r="A66" s="6" t="s">
        <v>6972</v>
      </c>
      <c r="B66" t="s">
        <v>5062</v>
      </c>
      <c r="C66" s="8" t="str">
        <f t="shared" si="0"/>
        <v>1101 標準邊框</v>
      </c>
    </row>
    <row r="67" spans="1:3" x14ac:dyDescent="0.25">
      <c r="A67" s="6" t="s">
        <v>6973</v>
      </c>
      <c r="B67" t="s">
        <v>5062</v>
      </c>
      <c r="C67" s="8" t="str">
        <f t="shared" si="0"/>
        <v>1102 標準邊框</v>
      </c>
    </row>
    <row r="68" spans="1:3" x14ac:dyDescent="0.25">
      <c r="A68" s="6" t="s">
        <v>6974</v>
      </c>
      <c r="B68" t="s">
        <v>5062</v>
      </c>
      <c r="C68" s="8" t="str">
        <f t="shared" si="0"/>
        <v>1103 標準邊框</v>
      </c>
    </row>
    <row r="69" spans="1:3" x14ac:dyDescent="0.25">
      <c r="A69" s="6" t="s">
        <v>6975</v>
      </c>
      <c r="B69" t="s">
        <v>5062</v>
      </c>
      <c r="C69" s="8" t="str">
        <f t="shared" si="0"/>
        <v>1115 標準邊框</v>
      </c>
    </row>
    <row r="70" spans="1:3" x14ac:dyDescent="0.25">
      <c r="A70" s="6" t="s">
        <v>6976</v>
      </c>
      <c r="B70" t="s">
        <v>5062</v>
      </c>
      <c r="C70" s="8" t="str">
        <f t="shared" si="0"/>
        <v>1137 標準邊框</v>
      </c>
    </row>
    <row r="71" spans="1:3" x14ac:dyDescent="0.25">
      <c r="A71" s="6" t="s">
        <v>6977</v>
      </c>
      <c r="B71" t="s">
        <v>5062</v>
      </c>
      <c r="C71" s="8" t="str">
        <f t="shared" si="0"/>
        <v>2001 標準邊框</v>
      </c>
    </row>
    <row r="72" spans="1:3" x14ac:dyDescent="0.25">
      <c r="A72" s="6" t="s">
        <v>6978</v>
      </c>
      <c r="B72" t="s">
        <v>5062</v>
      </c>
      <c r="C72" s="8" t="str">
        <f t="shared" si="0"/>
        <v>2002 標準邊框</v>
      </c>
    </row>
    <row r="73" spans="1:3" x14ac:dyDescent="0.25">
      <c r="A73" s="6" t="s">
        <v>6979</v>
      </c>
      <c r="B73" t="s">
        <v>5062</v>
      </c>
      <c r="C73" s="8" t="str">
        <f t="shared" si="0"/>
        <v>2003 標準邊框</v>
      </c>
    </row>
    <row r="74" spans="1:3" x14ac:dyDescent="0.25">
      <c r="A74" s="6" t="s">
        <v>6980</v>
      </c>
      <c r="B74" t="s">
        <v>5062</v>
      </c>
      <c r="C74" s="8" t="str">
        <f t="shared" si="0"/>
        <v>2004 標準邊框</v>
      </c>
    </row>
    <row r="75" spans="1:3" x14ac:dyDescent="0.25">
      <c r="A75" s="6" t="s">
        <v>6981</v>
      </c>
      <c r="B75" t="s">
        <v>5062</v>
      </c>
      <c r="C75" s="8" t="str">
        <f t="shared" si="0"/>
        <v>2005 標準邊框</v>
      </c>
    </row>
    <row r="76" spans="1:3" x14ac:dyDescent="0.25">
      <c r="A76" s="6" t="s">
        <v>6982</v>
      </c>
      <c r="B76" t="s">
        <v>5062</v>
      </c>
      <c r="C76" s="8" t="str">
        <f t="shared" si="0"/>
        <v>2006 標準邊框</v>
      </c>
    </row>
    <row r="77" spans="1:3" x14ac:dyDescent="0.25">
      <c r="A77" s="6" t="s">
        <v>4979</v>
      </c>
      <c r="B77" t="s">
        <v>5063</v>
      </c>
      <c r="C77" s="8" t="str">
        <f t="shared" si="0"/>
        <v>201 A型大照片式背景</v>
      </c>
    </row>
    <row r="78" spans="1:3" x14ac:dyDescent="0.25">
      <c r="A78" s="6" t="s">
        <v>4980</v>
      </c>
      <c r="B78" t="s">
        <v>5063</v>
      </c>
      <c r="C78" s="8" t="str">
        <f t="shared" ref="C78:C125" si="1">HYPERLINK(B78,A78)</f>
        <v>202 A型大照片式背景</v>
      </c>
    </row>
    <row r="79" spans="1:3" x14ac:dyDescent="0.25">
      <c r="A79" s="6" t="s">
        <v>4981</v>
      </c>
      <c r="B79" t="s">
        <v>5063</v>
      </c>
      <c r="C79" s="8" t="str">
        <f t="shared" si="1"/>
        <v>203 A型大照片式背景</v>
      </c>
    </row>
    <row r="80" spans="1:3" x14ac:dyDescent="0.25">
      <c r="A80" s="6" t="s">
        <v>4982</v>
      </c>
      <c r="B80" t="s">
        <v>5063</v>
      </c>
      <c r="C80" s="8" t="str">
        <f t="shared" si="1"/>
        <v>204 A型大照片式背景</v>
      </c>
    </row>
    <row r="81" spans="1:3" x14ac:dyDescent="0.25">
      <c r="A81" s="6" t="s">
        <v>4983</v>
      </c>
      <c r="B81" t="s">
        <v>5063</v>
      </c>
      <c r="C81" s="8" t="str">
        <f t="shared" si="1"/>
        <v>205 A型大照片式背景</v>
      </c>
    </row>
    <row r="82" spans="1:3" x14ac:dyDescent="0.25">
      <c r="A82" s="6" t="s">
        <v>4984</v>
      </c>
      <c r="B82" t="s">
        <v>5063</v>
      </c>
      <c r="C82" s="8" t="str">
        <f t="shared" si="1"/>
        <v>206 A型大照片式背景</v>
      </c>
    </row>
    <row r="83" spans="1:3" x14ac:dyDescent="0.25">
      <c r="A83" s="6" t="s">
        <v>4985</v>
      </c>
      <c r="B83" t="s">
        <v>5063</v>
      </c>
      <c r="C83" s="8" t="str">
        <f t="shared" si="1"/>
        <v>207 A型大照片式背景</v>
      </c>
    </row>
    <row r="84" spans="1:3" x14ac:dyDescent="0.25">
      <c r="A84" s="6" t="s">
        <v>4986</v>
      </c>
      <c r="B84" t="s">
        <v>5063</v>
      </c>
      <c r="C84" s="8" t="str">
        <f t="shared" si="1"/>
        <v>208 A型大照片式背景</v>
      </c>
    </row>
    <row r="85" spans="1:3" x14ac:dyDescent="0.25">
      <c r="A85" s="6" t="s">
        <v>4958</v>
      </c>
      <c r="B85" t="s">
        <v>5064</v>
      </c>
      <c r="C85" s="8" t="str">
        <f t="shared" si="1"/>
        <v>111 雙照片式背景</v>
      </c>
    </row>
    <row r="86" spans="1:3" x14ac:dyDescent="0.25">
      <c r="A86" s="6" t="s">
        <v>1892</v>
      </c>
      <c r="B86" t="s">
        <v>5064</v>
      </c>
      <c r="C86" s="8" t="str">
        <f t="shared" si="1"/>
        <v>112 雙照片式背景</v>
      </c>
    </row>
    <row r="87" spans="1:3" x14ac:dyDescent="0.25">
      <c r="A87" s="6" t="s">
        <v>1894</v>
      </c>
      <c r="B87" t="s">
        <v>5064</v>
      </c>
      <c r="C87" s="8" t="str">
        <f t="shared" si="1"/>
        <v>113 雙照片式背景</v>
      </c>
    </row>
    <row r="88" spans="1:3" x14ac:dyDescent="0.25">
      <c r="A88" s="6" t="s">
        <v>1896</v>
      </c>
      <c r="B88" t="s">
        <v>5064</v>
      </c>
      <c r="C88" s="8" t="str">
        <f t="shared" si="1"/>
        <v>121 雙照片式背景</v>
      </c>
    </row>
    <row r="89" spans="1:3" x14ac:dyDescent="0.25">
      <c r="A89" s="6" t="s">
        <v>1898</v>
      </c>
      <c r="B89" t="s">
        <v>5064</v>
      </c>
      <c r="C89" s="8" t="str">
        <f t="shared" si="1"/>
        <v>122 雙照片式背景</v>
      </c>
    </row>
    <row r="90" spans="1:3" x14ac:dyDescent="0.25">
      <c r="A90" s="6" t="s">
        <v>1900</v>
      </c>
      <c r="B90" t="s">
        <v>5064</v>
      </c>
      <c r="C90" s="8" t="str">
        <f t="shared" si="1"/>
        <v>123 雙照片式背景</v>
      </c>
    </row>
    <row r="91" spans="1:3" x14ac:dyDescent="0.25">
      <c r="A91" s="6" t="s">
        <v>1902</v>
      </c>
      <c r="B91" t="s">
        <v>5064</v>
      </c>
      <c r="C91" s="8" t="str">
        <f t="shared" si="1"/>
        <v>131 雙照片式背景</v>
      </c>
    </row>
    <row r="92" spans="1:3" x14ac:dyDescent="0.25">
      <c r="A92" s="6" t="s">
        <v>1904</v>
      </c>
      <c r="B92" t="s">
        <v>5064</v>
      </c>
      <c r="C92" s="8" t="str">
        <f t="shared" si="1"/>
        <v>132 雙照片式背景</v>
      </c>
    </row>
    <row r="93" spans="1:3" x14ac:dyDescent="0.25">
      <c r="A93" s="6" t="s">
        <v>1906</v>
      </c>
      <c r="B93" t="s">
        <v>5064</v>
      </c>
      <c r="C93" s="8" t="str">
        <f t="shared" si="1"/>
        <v>133 雙照片式背景</v>
      </c>
    </row>
    <row r="94" spans="1:3" x14ac:dyDescent="0.25">
      <c r="A94" s="6" t="s">
        <v>1908</v>
      </c>
      <c r="B94" t="s">
        <v>5064</v>
      </c>
      <c r="C94" s="8" t="str">
        <f t="shared" si="1"/>
        <v>141 雙照片式背景</v>
      </c>
    </row>
    <row r="95" spans="1:3" x14ac:dyDescent="0.25">
      <c r="A95" s="6" t="s">
        <v>1909</v>
      </c>
      <c r="B95" t="s">
        <v>5064</v>
      </c>
      <c r="C95" s="8" t="str">
        <f t="shared" si="1"/>
        <v>142 雙照片式背景</v>
      </c>
    </row>
    <row r="96" spans="1:3" x14ac:dyDescent="0.25">
      <c r="A96" s="6" t="s">
        <v>1910</v>
      </c>
      <c r="B96" t="s">
        <v>5064</v>
      </c>
      <c r="C96" s="8" t="str">
        <f t="shared" si="1"/>
        <v>143 雙照片式背景</v>
      </c>
    </row>
    <row r="97" spans="1:3" x14ac:dyDescent="0.25">
      <c r="A97" s="6" t="s">
        <v>1911</v>
      </c>
      <c r="B97" t="s">
        <v>5064</v>
      </c>
      <c r="C97" s="8" t="str">
        <f t="shared" si="1"/>
        <v>151 雙照片式背景</v>
      </c>
    </row>
    <row r="98" spans="1:3" x14ac:dyDescent="0.25">
      <c r="A98" s="6" t="s">
        <v>1912</v>
      </c>
      <c r="B98" t="s">
        <v>5064</v>
      </c>
      <c r="C98" s="8" t="str">
        <f t="shared" si="1"/>
        <v>152 雙照片式背景</v>
      </c>
    </row>
    <row r="99" spans="1:3" x14ac:dyDescent="0.25">
      <c r="A99" s="6" t="s">
        <v>1913</v>
      </c>
      <c r="B99" t="s">
        <v>5064</v>
      </c>
      <c r="C99" s="8" t="str">
        <f t="shared" si="1"/>
        <v>153 雙照片式背景</v>
      </c>
    </row>
    <row r="100" spans="1:3" x14ac:dyDescent="0.25">
      <c r="A100" s="6" t="s">
        <v>1914</v>
      </c>
      <c r="B100" t="s">
        <v>5064</v>
      </c>
      <c r="C100" s="8" t="str">
        <f t="shared" si="1"/>
        <v>161 雙照片式背景</v>
      </c>
    </row>
    <row r="101" spans="1:3" x14ac:dyDescent="0.25">
      <c r="A101" s="6" t="s">
        <v>1915</v>
      </c>
      <c r="B101" t="s">
        <v>5064</v>
      </c>
      <c r="C101" s="8" t="str">
        <f t="shared" si="1"/>
        <v>162 雙照片式背景</v>
      </c>
    </row>
    <row r="102" spans="1:3" x14ac:dyDescent="0.25">
      <c r="A102" s="6" t="s">
        <v>1916</v>
      </c>
      <c r="B102" t="s">
        <v>5064</v>
      </c>
      <c r="C102" s="8" t="str">
        <f t="shared" si="1"/>
        <v>163 雙照片式背景</v>
      </c>
    </row>
    <row r="103" spans="1:3" x14ac:dyDescent="0.25">
      <c r="A103" s="6" t="s">
        <v>6983</v>
      </c>
      <c r="B103" t="s">
        <v>5064</v>
      </c>
      <c r="C103" s="8" t="str">
        <f t="shared" si="1"/>
        <v>2114 雙照片式背景</v>
      </c>
    </row>
    <row r="104" spans="1:3" x14ac:dyDescent="0.25">
      <c r="A104" s="6" t="s">
        <v>6984</v>
      </c>
      <c r="B104" t="s">
        <v>5064</v>
      </c>
      <c r="C104" s="8" t="str">
        <f t="shared" si="1"/>
        <v>2115 雙照片式背景</v>
      </c>
    </row>
    <row r="105" spans="1:3" x14ac:dyDescent="0.25">
      <c r="A105" s="6" t="s">
        <v>6985</v>
      </c>
      <c r="B105" t="s">
        <v>5064</v>
      </c>
      <c r="C105" s="8" t="str">
        <f t="shared" si="1"/>
        <v>2116 雙照片式背景</v>
      </c>
    </row>
    <row r="106" spans="1:3" x14ac:dyDescent="0.25">
      <c r="A106" s="6" t="s">
        <v>6986</v>
      </c>
      <c r="B106" t="s">
        <v>5064</v>
      </c>
      <c r="C106" s="8" t="str">
        <f t="shared" si="1"/>
        <v>2124 雙照片式背景</v>
      </c>
    </row>
    <row r="107" spans="1:3" x14ac:dyDescent="0.25">
      <c r="A107" s="6" t="s">
        <v>6987</v>
      </c>
      <c r="B107" t="s">
        <v>5064</v>
      </c>
      <c r="C107" s="8" t="str">
        <f t="shared" si="1"/>
        <v>2125 雙照片式背景</v>
      </c>
    </row>
    <row r="108" spans="1:3" x14ac:dyDescent="0.25">
      <c r="A108" s="6" t="s">
        <v>6988</v>
      </c>
      <c r="B108" t="s">
        <v>5064</v>
      </c>
      <c r="C108" s="8" t="str">
        <f t="shared" si="1"/>
        <v>2126 雙照片式背景</v>
      </c>
    </row>
    <row r="109" spans="1:3" x14ac:dyDescent="0.25">
      <c r="A109" s="6" t="s">
        <v>6989</v>
      </c>
      <c r="B109" t="s">
        <v>5064</v>
      </c>
      <c r="C109" s="8" t="str">
        <f t="shared" si="1"/>
        <v>2134 雙照片式背景</v>
      </c>
    </row>
    <row r="110" spans="1:3" x14ac:dyDescent="0.25">
      <c r="A110" s="6" t="s">
        <v>6990</v>
      </c>
      <c r="B110" t="s">
        <v>5064</v>
      </c>
      <c r="C110" s="8" t="str">
        <f t="shared" si="1"/>
        <v>2135 雙照片式背景</v>
      </c>
    </row>
    <row r="111" spans="1:3" x14ac:dyDescent="0.25">
      <c r="A111" s="6" t="s">
        <v>6991</v>
      </c>
      <c r="B111" t="s">
        <v>5064</v>
      </c>
      <c r="C111" s="8" t="str">
        <f t="shared" si="1"/>
        <v>2136 雙照片式背景</v>
      </c>
    </row>
    <row r="112" spans="1:3" x14ac:dyDescent="0.25">
      <c r="A112" s="6" t="s">
        <v>4987</v>
      </c>
      <c r="B112" t="s">
        <v>5065</v>
      </c>
      <c r="C112" s="8" t="str">
        <f t="shared" si="1"/>
        <v>101 大照片式背景</v>
      </c>
    </row>
    <row r="113" spans="1:3" x14ac:dyDescent="0.25">
      <c r="A113" s="6" t="s">
        <v>4988</v>
      </c>
      <c r="B113" t="s">
        <v>5065</v>
      </c>
      <c r="C113" s="8" t="str">
        <f t="shared" si="1"/>
        <v>102 大照片式背景</v>
      </c>
    </row>
    <row r="114" spans="1:3" x14ac:dyDescent="0.25">
      <c r="A114" s="6" t="s">
        <v>4989</v>
      </c>
      <c r="B114" t="s">
        <v>5065</v>
      </c>
      <c r="C114" s="8" t="str">
        <f t="shared" si="1"/>
        <v>103 大照片式背景</v>
      </c>
    </row>
    <row r="115" spans="1:3" x14ac:dyDescent="0.25">
      <c r="A115" s="6" t="s">
        <v>4990</v>
      </c>
      <c r="B115" t="s">
        <v>5065</v>
      </c>
      <c r="C115" s="8" t="str">
        <f t="shared" si="1"/>
        <v>104 大照片式背景</v>
      </c>
    </row>
    <row r="116" spans="1:3" x14ac:dyDescent="0.25">
      <c r="A116" s="6" t="s">
        <v>4991</v>
      </c>
      <c r="B116" t="s">
        <v>5065</v>
      </c>
      <c r="C116" s="8" t="str">
        <f t="shared" si="1"/>
        <v>105 大照片式背景</v>
      </c>
    </row>
    <row r="117" spans="1:3" x14ac:dyDescent="0.25">
      <c r="A117" s="6" t="s">
        <v>4992</v>
      </c>
      <c r="B117" t="s">
        <v>5065</v>
      </c>
      <c r="C117" s="8" t="str">
        <f t="shared" si="1"/>
        <v>106 大照片式背景</v>
      </c>
    </row>
    <row r="118" spans="1:3" x14ac:dyDescent="0.25">
      <c r="A118" s="6" t="s">
        <v>4993</v>
      </c>
      <c r="B118" t="s">
        <v>5065</v>
      </c>
      <c r="C118" s="8" t="str">
        <f t="shared" si="1"/>
        <v>107 大照片式背景</v>
      </c>
    </row>
    <row r="119" spans="1:3" x14ac:dyDescent="0.25">
      <c r="A119" s="6" t="s">
        <v>4994</v>
      </c>
      <c r="B119" t="s">
        <v>5065</v>
      </c>
      <c r="C119" s="8" t="str">
        <f t="shared" si="1"/>
        <v>108 大照片式背景</v>
      </c>
    </row>
    <row r="120" spans="1:3" x14ac:dyDescent="0.25">
      <c r="A120" s="6" t="s">
        <v>6992</v>
      </c>
      <c r="B120" t="s">
        <v>5065</v>
      </c>
      <c r="C120" s="8" t="str">
        <f t="shared" si="1"/>
        <v>1113 大照片式背景</v>
      </c>
    </row>
    <row r="121" spans="1:3" x14ac:dyDescent="0.25">
      <c r="A121" s="6" t="s">
        <v>6993</v>
      </c>
      <c r="B121" t="s">
        <v>5065</v>
      </c>
      <c r="C121" s="8" t="str">
        <f t="shared" si="1"/>
        <v>1133 大照片式背景</v>
      </c>
    </row>
    <row r="122" spans="1:3" x14ac:dyDescent="0.25">
      <c r="A122" s="6" t="s">
        <v>6994</v>
      </c>
      <c r="B122" t="s">
        <v>5065</v>
      </c>
      <c r="C122" s="8" t="str">
        <f t="shared" si="1"/>
        <v>2109 大照片式背景</v>
      </c>
    </row>
    <row r="123" spans="1:3" x14ac:dyDescent="0.25">
      <c r="A123" s="6" t="s">
        <v>7008</v>
      </c>
      <c r="B123" t="s">
        <v>7011</v>
      </c>
      <c r="C123" s="8" t="str">
        <f t="shared" si="1"/>
        <v>1001 極簡式背景</v>
      </c>
    </row>
    <row r="124" spans="1:3" x14ac:dyDescent="0.25">
      <c r="A124" s="6" t="s">
        <v>7009</v>
      </c>
      <c r="B124" t="s">
        <v>7011</v>
      </c>
      <c r="C124" s="8" t="str">
        <f t="shared" si="1"/>
        <v>1002 極簡式背景</v>
      </c>
    </row>
    <row r="125" spans="1:3" x14ac:dyDescent="0.25">
      <c r="A125" s="6" t="s">
        <v>7010</v>
      </c>
      <c r="B125" t="s">
        <v>7011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30"/>
    </row>
    <row r="130" spans="1:3" x14ac:dyDescent="0.25">
      <c r="A130" s="6"/>
      <c r="C130" s="130"/>
    </row>
    <row r="131" spans="1:3" x14ac:dyDescent="0.25">
      <c r="A131" s="6"/>
      <c r="C131" s="130"/>
    </row>
    <row r="132" spans="1:3" x14ac:dyDescent="0.25">
      <c r="A132" s="6"/>
      <c r="C132" s="130"/>
    </row>
    <row r="133" spans="1:3" x14ac:dyDescent="0.25">
      <c r="A133" s="6"/>
      <c r="C133" s="130"/>
    </row>
    <row r="134" spans="1:3" x14ac:dyDescent="0.25">
      <c r="A134" s="6"/>
      <c r="C134" s="130"/>
    </row>
    <row r="135" spans="1:3" x14ac:dyDescent="0.25">
      <c r="A135" s="6"/>
      <c r="C135" s="130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216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84" t="s">
        <v>5017</v>
      </c>
      <c r="B1" s="184"/>
      <c r="C1" s="184"/>
      <c r="D1" s="184"/>
    </row>
    <row r="2" spans="1:4" ht="68.25" customHeight="1" x14ac:dyDescent="0.25">
      <c r="A2" s="181" t="s">
        <v>6726</v>
      </c>
      <c r="B2" s="182"/>
      <c r="C2" s="182"/>
      <c r="D2" s="183"/>
    </row>
    <row r="3" spans="1:4" x14ac:dyDescent="0.25">
      <c r="A3" s="112" t="s">
        <v>1747</v>
      </c>
      <c r="B3" s="112" t="s">
        <v>4606</v>
      </c>
      <c r="C3" s="112" t="s">
        <v>1746</v>
      </c>
      <c r="D3" s="112" t="s">
        <v>4978</v>
      </c>
    </row>
    <row r="4" spans="1:4" x14ac:dyDescent="0.25">
      <c r="A4" s="114" t="s">
        <v>4340</v>
      </c>
      <c r="B4" s="114" t="s">
        <v>4341</v>
      </c>
      <c r="C4" s="114">
        <v>1</v>
      </c>
      <c r="D4" s="113" t="str">
        <f>HYPERLINK(植物超連結表!D2,植物超連結表!D2)</f>
        <v>https://flora.naturestore.com.tw/product/P0001</v>
      </c>
    </row>
    <row r="5" spans="1:4" x14ac:dyDescent="0.25">
      <c r="A5" s="114" t="s">
        <v>2439</v>
      </c>
      <c r="B5" s="114" t="s">
        <v>910</v>
      </c>
      <c r="C5" s="114">
        <v>2</v>
      </c>
      <c r="D5" s="113" t="str">
        <f>HYPERLINK(植物超連結表!D3,植物超連結表!D3)</f>
        <v>https://flora.naturestore.com.tw/product/P0002</v>
      </c>
    </row>
    <row r="6" spans="1:4" x14ac:dyDescent="0.25">
      <c r="A6" s="114" t="s">
        <v>1499</v>
      </c>
      <c r="B6" s="114" t="s">
        <v>575</v>
      </c>
      <c r="C6" s="114">
        <v>3</v>
      </c>
      <c r="D6" s="113" t="str">
        <f>HYPERLINK(植物超連結表!D4,植物超連結表!D4)</f>
        <v>https://flora.naturestore.com.tw/product/P0003</v>
      </c>
    </row>
    <row r="7" spans="1:4" x14ac:dyDescent="0.25">
      <c r="A7" s="114" t="s">
        <v>4632</v>
      </c>
      <c r="B7" s="114" t="s">
        <v>2542</v>
      </c>
      <c r="C7" s="114">
        <v>4</v>
      </c>
      <c r="D7" s="113" t="str">
        <f>HYPERLINK(植物超連結表!D5,植物超連結表!D5)</f>
        <v>https://flora.naturestore.com.tw/product/P0004</v>
      </c>
    </row>
    <row r="8" spans="1:4" x14ac:dyDescent="0.25">
      <c r="A8" s="114" t="s">
        <v>1605</v>
      </c>
      <c r="B8" s="114" t="s">
        <v>5136</v>
      </c>
      <c r="C8" s="114">
        <v>5</v>
      </c>
      <c r="D8" s="113" t="str">
        <f>HYPERLINK(植物超連結表!D6,植物超連結表!D6)</f>
        <v>https://flora.naturestore.com.tw/product/P0005</v>
      </c>
    </row>
    <row r="9" spans="1:4" x14ac:dyDescent="0.25">
      <c r="A9" s="114" t="s">
        <v>1718</v>
      </c>
      <c r="B9" s="114" t="s">
        <v>5137</v>
      </c>
      <c r="C9" s="114">
        <v>6</v>
      </c>
      <c r="D9" s="113" t="str">
        <f>HYPERLINK(植物超連結表!D7,植物超連結表!D7)</f>
        <v>https://flora.naturestore.com.tw/product/P0006</v>
      </c>
    </row>
    <row r="10" spans="1:4" x14ac:dyDescent="0.25">
      <c r="A10" s="114" t="s">
        <v>1697</v>
      </c>
      <c r="B10" s="114" t="s">
        <v>4547</v>
      </c>
      <c r="C10" s="114">
        <v>7</v>
      </c>
      <c r="D10" s="113" t="str">
        <f>HYPERLINK(植物超連結表!D8,植物超連結表!D8)</f>
        <v>https://flora.naturestore.com.tw/product/P0007</v>
      </c>
    </row>
    <row r="11" spans="1:4" x14ac:dyDescent="0.25">
      <c r="A11" s="114" t="s">
        <v>1329</v>
      </c>
      <c r="B11" s="114" t="s">
        <v>5138</v>
      </c>
      <c r="C11" s="114">
        <v>8</v>
      </c>
      <c r="D11" s="113" t="str">
        <f>HYPERLINK(植物超連結表!D9,植物超連結表!D9)</f>
        <v>https://flora.naturestore.com.tw/product/P0008</v>
      </c>
    </row>
    <row r="12" spans="1:4" x14ac:dyDescent="0.25">
      <c r="A12" s="114" t="s">
        <v>3109</v>
      </c>
      <c r="B12" s="114" t="s">
        <v>5139</v>
      </c>
      <c r="C12" s="114">
        <v>9</v>
      </c>
      <c r="D12" s="113" t="str">
        <f>HYPERLINK(植物超連結表!D10,植物超連結表!D10)</f>
        <v>https://flora.naturestore.com.tw/product/P0009</v>
      </c>
    </row>
    <row r="13" spans="1:4" x14ac:dyDescent="0.25">
      <c r="A13" s="114" t="s">
        <v>4734</v>
      </c>
      <c r="B13" s="114" t="s">
        <v>5140</v>
      </c>
      <c r="C13" s="114">
        <v>10</v>
      </c>
      <c r="D13" s="113" t="str">
        <f>HYPERLINK(植物超連結表!D11,植物超連結表!D11)</f>
        <v>https://flora.naturestore.com.tw/product/P0010</v>
      </c>
    </row>
    <row r="14" spans="1:4" x14ac:dyDescent="0.25">
      <c r="A14" s="114" t="s">
        <v>4668</v>
      </c>
      <c r="B14" s="114" t="s">
        <v>2793</v>
      </c>
      <c r="C14" s="114">
        <v>11</v>
      </c>
      <c r="D14" s="113" t="str">
        <f>HYPERLINK(植物超連結表!D12,植物超連結表!D12)</f>
        <v>https://flora.naturestore.com.tw/product/P0011</v>
      </c>
    </row>
    <row r="15" spans="1:4" x14ac:dyDescent="0.25">
      <c r="A15" s="114" t="s">
        <v>1564</v>
      </c>
      <c r="B15" s="114" t="s">
        <v>660</v>
      </c>
      <c r="C15" s="114">
        <v>12</v>
      </c>
      <c r="D15" s="113" t="str">
        <f>HYPERLINK(植物超連結表!D13,植物超連結表!D13)</f>
        <v>https://flora.naturestore.com.tw/product/P0012</v>
      </c>
    </row>
    <row r="16" spans="1:4" x14ac:dyDescent="0.25">
      <c r="A16" s="114" t="s">
        <v>1579</v>
      </c>
      <c r="B16" s="114" t="s">
        <v>5141</v>
      </c>
      <c r="C16" s="114">
        <v>13</v>
      </c>
      <c r="D16" s="113" t="str">
        <f>HYPERLINK(植物超連結表!D14,植物超連結表!D14)</f>
        <v>https://flora.naturestore.com.tw/product/P0013</v>
      </c>
    </row>
    <row r="17" spans="1:4" x14ac:dyDescent="0.25">
      <c r="A17" s="114" t="s">
        <v>1710</v>
      </c>
      <c r="B17" s="114" t="s">
        <v>5142</v>
      </c>
      <c r="C17" s="114">
        <v>14</v>
      </c>
      <c r="D17" s="113" t="str">
        <f>HYPERLINK(植物超連結表!D15,植物超連結表!D15)</f>
        <v>https://flora.naturestore.com.tw/product/P0014</v>
      </c>
    </row>
    <row r="18" spans="1:4" x14ac:dyDescent="0.25">
      <c r="A18" s="114" t="s">
        <v>4741</v>
      </c>
      <c r="B18" s="114" t="s">
        <v>2853</v>
      </c>
      <c r="C18" s="114">
        <v>15</v>
      </c>
      <c r="D18" s="113" t="str">
        <f>HYPERLINK(植物超連結表!D16,植物超連結表!D16)</f>
        <v>https://flora.naturestore.com.tw/product/P0015</v>
      </c>
    </row>
    <row r="19" spans="1:4" x14ac:dyDescent="0.25">
      <c r="A19" s="114" t="s">
        <v>1008</v>
      </c>
      <c r="B19" s="114" t="s">
        <v>5143</v>
      </c>
      <c r="C19" s="114">
        <v>16</v>
      </c>
      <c r="D19" s="113" t="str">
        <f>HYPERLINK(植物超連結表!D17,植物超連結表!D17)</f>
        <v>https://flora.naturestore.com.tw/product/P0016</v>
      </c>
    </row>
    <row r="20" spans="1:4" x14ac:dyDescent="0.25">
      <c r="A20" s="114" t="s">
        <v>1596</v>
      </c>
      <c r="B20" s="114" t="s">
        <v>5144</v>
      </c>
      <c r="C20" s="114">
        <v>17</v>
      </c>
      <c r="D20" s="113" t="str">
        <f>HYPERLINK(植物超連結表!D18,植物超連結表!D18)</f>
        <v>https://flora.naturestore.com.tw/product/P0017</v>
      </c>
    </row>
    <row r="21" spans="1:4" x14ac:dyDescent="0.25">
      <c r="A21" s="114" t="s">
        <v>1336</v>
      </c>
      <c r="B21" s="114" t="s">
        <v>5145</v>
      </c>
      <c r="C21" s="114">
        <v>18</v>
      </c>
      <c r="D21" s="113" t="str">
        <f>HYPERLINK(植物超連結表!D19,植物超連結表!D19)</f>
        <v>https://flora.naturestore.com.tw/product/P0018</v>
      </c>
    </row>
    <row r="22" spans="1:4" x14ac:dyDescent="0.25">
      <c r="A22" s="114" t="s">
        <v>1490</v>
      </c>
      <c r="B22" s="114" t="s">
        <v>4242</v>
      </c>
      <c r="C22" s="114">
        <v>19</v>
      </c>
      <c r="D22" s="113" t="str">
        <f>HYPERLINK(植物超連結表!D20,植物超連結表!D20)</f>
        <v>https://flora.naturestore.com.tw/product/P0019</v>
      </c>
    </row>
    <row r="23" spans="1:4" x14ac:dyDescent="0.25">
      <c r="A23" s="114" t="s">
        <v>1451</v>
      </c>
      <c r="B23" s="114" t="s">
        <v>5146</v>
      </c>
      <c r="C23" s="114">
        <v>20</v>
      </c>
      <c r="D23" s="113" t="str">
        <f>HYPERLINK(植物超連結表!D21,植物超連結表!D21)</f>
        <v>https://flora.naturestore.com.tw/product/P0020</v>
      </c>
    </row>
    <row r="24" spans="1:4" x14ac:dyDescent="0.25">
      <c r="A24" s="114" t="s">
        <v>1235</v>
      </c>
      <c r="B24" s="114" t="s">
        <v>5147</v>
      </c>
      <c r="C24" s="114">
        <v>21</v>
      </c>
      <c r="D24" s="113" t="str">
        <f>HYPERLINK(植物超連結表!D22,植物超連結表!D22)</f>
        <v>https://flora.naturestore.com.tw/product/P0021</v>
      </c>
    </row>
    <row r="25" spans="1:4" x14ac:dyDescent="0.25">
      <c r="A25" s="114" t="s">
        <v>4609</v>
      </c>
      <c r="B25" s="114" t="s">
        <v>2691</v>
      </c>
      <c r="C25" s="114">
        <v>22</v>
      </c>
      <c r="D25" s="113" t="str">
        <f>HYPERLINK(植物超連結表!D23,植物超連結表!D23)</f>
        <v>https://flora.naturestore.com.tw/product/P0022</v>
      </c>
    </row>
    <row r="26" spans="1:4" x14ac:dyDescent="0.25">
      <c r="A26" s="114" t="s">
        <v>4886</v>
      </c>
      <c r="B26" s="114" t="s">
        <v>5148</v>
      </c>
      <c r="C26" s="114">
        <v>23</v>
      </c>
      <c r="D26" s="113" t="str">
        <f>HYPERLINK(植物超連結表!D24,植物超連結表!D24)</f>
        <v>https://flora.naturestore.com.tw/product/P0023</v>
      </c>
    </row>
    <row r="27" spans="1:4" x14ac:dyDescent="0.25">
      <c r="A27" s="114" t="s">
        <v>1482</v>
      </c>
      <c r="B27" s="114" t="s">
        <v>554</v>
      </c>
      <c r="C27" s="114">
        <v>24</v>
      </c>
      <c r="D27" s="113" t="str">
        <f>HYPERLINK(植物超連結表!D25,植物超連結表!D25)</f>
        <v>https://flora.naturestore.com.tw/product/P0024</v>
      </c>
    </row>
    <row r="28" spans="1:4" x14ac:dyDescent="0.25">
      <c r="A28" s="114" t="s">
        <v>4871</v>
      </c>
      <c r="B28" s="114" t="s">
        <v>3495</v>
      </c>
      <c r="C28" s="114">
        <v>25</v>
      </c>
      <c r="D28" s="113" t="str">
        <f>HYPERLINK(植物超連結表!D26,植物超連結表!D26)</f>
        <v>https://flora.naturestore.com.tw/product/P0025</v>
      </c>
    </row>
    <row r="29" spans="1:4" x14ac:dyDescent="0.25">
      <c r="A29" s="114" t="s">
        <v>2654</v>
      </c>
      <c r="B29" s="114" t="s">
        <v>5149</v>
      </c>
      <c r="C29" s="114">
        <v>26</v>
      </c>
      <c r="D29" s="113" t="str">
        <f>HYPERLINK(植物超連結表!D27,植物超連結表!D27)</f>
        <v>https://flora.naturestore.com.tw/product/P0026</v>
      </c>
    </row>
    <row r="30" spans="1:4" x14ac:dyDescent="0.25">
      <c r="A30" s="114" t="s">
        <v>1524</v>
      </c>
      <c r="B30" s="114" t="s">
        <v>4302</v>
      </c>
      <c r="C30" s="114">
        <v>27</v>
      </c>
      <c r="D30" s="113" t="str">
        <f>HYPERLINK(植物超連結表!D28,植物超連結表!D28)</f>
        <v>https://flora.naturestore.com.tw/product/P0027</v>
      </c>
    </row>
    <row r="31" spans="1:4" x14ac:dyDescent="0.25">
      <c r="A31" s="114" t="s">
        <v>1653</v>
      </c>
      <c r="B31" s="114" t="s">
        <v>4496</v>
      </c>
      <c r="C31" s="114">
        <v>28</v>
      </c>
      <c r="D31" s="113" t="str">
        <f>HYPERLINK(植物超連結表!D29,植物超連結表!D29)</f>
        <v>https://flora.naturestore.com.tw/product/P0028</v>
      </c>
    </row>
    <row r="32" spans="1:4" x14ac:dyDescent="0.25">
      <c r="A32" s="114" t="s">
        <v>1271</v>
      </c>
      <c r="B32" s="114" t="s">
        <v>3884</v>
      </c>
      <c r="C32" s="114">
        <v>29</v>
      </c>
      <c r="D32" s="113" t="str">
        <f>HYPERLINK(植物超連結表!D30,植物超連結表!D30)</f>
        <v>https://flora.naturestore.com.tw/product/P0029</v>
      </c>
    </row>
    <row r="33" spans="1:4" x14ac:dyDescent="0.25">
      <c r="A33" s="114" t="s">
        <v>4779</v>
      </c>
      <c r="B33" s="114" t="s">
        <v>5150</v>
      </c>
      <c r="C33" s="114">
        <v>30</v>
      </c>
      <c r="D33" s="113" t="str">
        <f>HYPERLINK(植物超連結表!D31,植物超連結表!D31)</f>
        <v>https://flora.naturestore.com.tw/product/P0030</v>
      </c>
    </row>
    <row r="34" spans="1:4" x14ac:dyDescent="0.25">
      <c r="A34" s="114" t="s">
        <v>1703</v>
      </c>
      <c r="B34" s="114" t="s">
        <v>4551</v>
      </c>
      <c r="C34" s="114">
        <v>31</v>
      </c>
      <c r="D34" s="113" t="str">
        <f>HYPERLINK(植物超連結表!D32,植物超連結表!D32)</f>
        <v>https://flora.naturestore.com.tw/product/P0031</v>
      </c>
    </row>
    <row r="35" spans="1:4" x14ac:dyDescent="0.25">
      <c r="A35" s="114" t="s">
        <v>1533</v>
      </c>
      <c r="B35" s="114" t="s">
        <v>4320</v>
      </c>
      <c r="C35" s="114">
        <v>32</v>
      </c>
      <c r="D35" s="113" t="str">
        <f>HYPERLINK(植物超連結表!D33,植物超連結表!D33)</f>
        <v>https://flora.naturestore.com.tw/product/P0032</v>
      </c>
    </row>
    <row r="36" spans="1:4" x14ac:dyDescent="0.25">
      <c r="A36" s="114" t="s">
        <v>1518</v>
      </c>
      <c r="B36" s="114" t="s">
        <v>5151</v>
      </c>
      <c r="C36" s="114">
        <v>33</v>
      </c>
      <c r="D36" s="113" t="str">
        <f>HYPERLINK(植物超連結表!D34,植物超連結表!D34)</f>
        <v>https://flora.naturestore.com.tw/product/P0033</v>
      </c>
    </row>
    <row r="37" spans="1:4" x14ac:dyDescent="0.25">
      <c r="A37" s="114" t="s">
        <v>1214</v>
      </c>
      <c r="B37" s="114" t="s">
        <v>3798</v>
      </c>
      <c r="C37" s="114">
        <v>34</v>
      </c>
      <c r="D37" s="113" t="str">
        <f>HYPERLINK(植物超連結表!D35,植物超連結表!D35)</f>
        <v>https://flora.naturestore.com.tw/product/P0034</v>
      </c>
    </row>
    <row r="38" spans="1:4" x14ac:dyDescent="0.25">
      <c r="A38" s="114" t="s">
        <v>5152</v>
      </c>
      <c r="B38" s="114" t="s">
        <v>2515</v>
      </c>
      <c r="C38" s="114">
        <v>35</v>
      </c>
      <c r="D38" s="113" t="str">
        <f>HYPERLINK(植物超連結表!D36,植物超連結表!D36)</f>
        <v>https://flora.naturestore.com.tw/product/P0035</v>
      </c>
    </row>
    <row r="39" spans="1:4" x14ac:dyDescent="0.25">
      <c r="A39" s="114" t="s">
        <v>1706</v>
      </c>
      <c r="B39" s="114" t="s">
        <v>5153</v>
      </c>
      <c r="C39" s="114">
        <v>36</v>
      </c>
      <c r="D39" s="113" t="str">
        <f>HYPERLINK(植物超連結表!D37,植物超連結表!D37)</f>
        <v>https://flora.naturestore.com.tw/product/P0036</v>
      </c>
    </row>
    <row r="40" spans="1:4" x14ac:dyDescent="0.25">
      <c r="A40" s="114" t="s">
        <v>4740</v>
      </c>
      <c r="B40" s="114" t="s">
        <v>2852</v>
      </c>
      <c r="C40" s="114">
        <v>37</v>
      </c>
      <c r="D40" s="113" t="str">
        <f>HYPERLINK(植物超連結表!D38,植物超連結表!D38)</f>
        <v>https://flora.naturestore.com.tw/product/P0037</v>
      </c>
    </row>
    <row r="41" spans="1:4" x14ac:dyDescent="0.25">
      <c r="A41" s="114" t="s">
        <v>1741</v>
      </c>
      <c r="B41" s="114" t="s">
        <v>5154</v>
      </c>
      <c r="C41" s="114">
        <v>38</v>
      </c>
      <c r="D41" s="113" t="str">
        <f>HYPERLINK(植物超連結表!D39,植物超連結表!D39)</f>
        <v>https://flora.naturestore.com.tw/product/P0038</v>
      </c>
    </row>
    <row r="42" spans="1:4" x14ac:dyDescent="0.25">
      <c r="A42" s="114" t="s">
        <v>4673</v>
      </c>
      <c r="B42" s="114" t="s">
        <v>2610</v>
      </c>
      <c r="C42" s="114">
        <v>39</v>
      </c>
      <c r="D42" s="113" t="str">
        <f>HYPERLINK(植物超連結表!D40,植物超連結表!D40)</f>
        <v>https://flora.naturestore.com.tw/product/P0039</v>
      </c>
    </row>
    <row r="43" spans="1:4" x14ac:dyDescent="0.25">
      <c r="A43" s="114" t="s">
        <v>4843</v>
      </c>
      <c r="B43" s="114" t="s">
        <v>5155</v>
      </c>
      <c r="C43" s="114">
        <v>40</v>
      </c>
      <c r="D43" s="113" t="str">
        <f>HYPERLINK(植物超連結表!D41,植物超連結表!D41)</f>
        <v>https://flora.naturestore.com.tw/product/P0040</v>
      </c>
    </row>
    <row r="44" spans="1:4" x14ac:dyDescent="0.25">
      <c r="A44" s="114" t="s">
        <v>1041</v>
      </c>
      <c r="B44" s="114" t="s">
        <v>3554</v>
      </c>
      <c r="C44" s="114">
        <v>41</v>
      </c>
      <c r="D44" s="113" t="str">
        <f>HYPERLINK(植物超連結表!D42,植物超連結表!D42)</f>
        <v>https://flora.naturestore.com.tw/product/P0041</v>
      </c>
    </row>
    <row r="45" spans="1:4" x14ac:dyDescent="0.25">
      <c r="A45" s="114" t="s">
        <v>1322</v>
      </c>
      <c r="B45" s="114" t="s">
        <v>3938</v>
      </c>
      <c r="C45" s="114">
        <v>42</v>
      </c>
      <c r="D45" s="113" t="str">
        <f>HYPERLINK(植物超連結表!D43,植物超連結表!D43)</f>
        <v>https://flora.naturestore.com.tw/product/P0042</v>
      </c>
    </row>
    <row r="46" spans="1:4" x14ac:dyDescent="0.25">
      <c r="A46" s="114" t="s">
        <v>4722</v>
      </c>
      <c r="B46" s="114" t="s">
        <v>5156</v>
      </c>
      <c r="C46" s="114">
        <v>43</v>
      </c>
      <c r="D46" s="113" t="str">
        <f>HYPERLINK(植物超連結表!D44,植物超連結表!D44)</f>
        <v>https://flora.naturestore.com.tw/product/P0043</v>
      </c>
    </row>
    <row r="47" spans="1:4" x14ac:dyDescent="0.25">
      <c r="A47" s="114" t="s">
        <v>1483</v>
      </c>
      <c r="B47" s="114" t="s">
        <v>4226</v>
      </c>
      <c r="C47" s="114">
        <v>44</v>
      </c>
      <c r="D47" s="113" t="str">
        <f>HYPERLINK(植物超連結表!D45,植物超連結表!D45)</f>
        <v>https://flora.naturestore.com.tw/product/P0044</v>
      </c>
    </row>
    <row r="48" spans="1:4" x14ac:dyDescent="0.25">
      <c r="A48" s="114" t="s">
        <v>4831</v>
      </c>
      <c r="B48" s="114" t="s">
        <v>5157</v>
      </c>
      <c r="C48" s="114">
        <v>45</v>
      </c>
      <c r="D48" s="113" t="str">
        <f>HYPERLINK(植物超連結表!D46,植物超連結表!D46)</f>
        <v>https://flora.naturestore.com.tw/product/P0045</v>
      </c>
    </row>
    <row r="49" spans="1:4" x14ac:dyDescent="0.25">
      <c r="A49" s="114" t="s">
        <v>1186</v>
      </c>
      <c r="B49" s="114" t="s">
        <v>3755</v>
      </c>
      <c r="C49" s="114">
        <v>46</v>
      </c>
      <c r="D49" s="113" t="str">
        <f>HYPERLINK(植物超連結表!D47,植物超連結表!D47)</f>
        <v>https://flora.naturestore.com.tw/product/P0046</v>
      </c>
    </row>
    <row r="50" spans="1:4" x14ac:dyDescent="0.25">
      <c r="A50" s="114" t="s">
        <v>1559</v>
      </c>
      <c r="B50" s="114" t="s">
        <v>5158</v>
      </c>
      <c r="C50" s="114">
        <v>47</v>
      </c>
      <c r="D50" s="113" t="str">
        <f>HYPERLINK(植物超連結表!D48,植物超連結表!D48)</f>
        <v>https://flora.naturestore.com.tw/product/P0047</v>
      </c>
    </row>
    <row r="51" spans="1:4" x14ac:dyDescent="0.25">
      <c r="A51" s="114" t="s">
        <v>1125</v>
      </c>
      <c r="B51" s="114" t="s">
        <v>3663</v>
      </c>
      <c r="C51" s="114">
        <v>48</v>
      </c>
      <c r="D51" s="113" t="str">
        <f>HYPERLINK(植物超連結表!D49,植物超連結表!D49)</f>
        <v>https://flora.naturestore.com.tw/product/P0048</v>
      </c>
    </row>
    <row r="52" spans="1:4" x14ac:dyDescent="0.25">
      <c r="A52" s="114" t="s">
        <v>1149</v>
      </c>
      <c r="B52" s="114" t="s">
        <v>3692</v>
      </c>
      <c r="C52" s="114">
        <v>49</v>
      </c>
      <c r="D52" s="113" t="str">
        <f>HYPERLINK(植物超連結表!D50,植物超連結表!D50)</f>
        <v>https://flora.naturestore.com.tw/product/P0049</v>
      </c>
    </row>
    <row r="53" spans="1:4" x14ac:dyDescent="0.25">
      <c r="A53" s="114" t="s">
        <v>1742</v>
      </c>
      <c r="B53" s="114" t="s">
        <v>4599</v>
      </c>
      <c r="C53" s="114">
        <v>50</v>
      </c>
      <c r="D53" s="113" t="str">
        <f>HYPERLINK(植物超連結表!D51,植物超連結表!D51)</f>
        <v>https://flora.naturestore.com.tw/product/P0050</v>
      </c>
    </row>
    <row r="54" spans="1:4" x14ac:dyDescent="0.25">
      <c r="A54" s="114" t="s">
        <v>1094</v>
      </c>
      <c r="B54" s="114" t="s">
        <v>3609</v>
      </c>
      <c r="C54" s="114">
        <v>51</v>
      </c>
      <c r="D54" s="113" t="str">
        <f>HYPERLINK(植物超連結表!D52,植物超連結表!D52)</f>
        <v>https://flora.naturestore.com.tw/product/P0051</v>
      </c>
    </row>
    <row r="55" spans="1:4" x14ac:dyDescent="0.25">
      <c r="A55" s="114" t="s">
        <v>1343</v>
      </c>
      <c r="B55" s="114" t="s">
        <v>3957</v>
      </c>
      <c r="C55" s="114">
        <v>52</v>
      </c>
      <c r="D55" s="113" t="str">
        <f>HYPERLINK(植物超連結表!D53,植物超連結表!D53)</f>
        <v>https://flora.naturestore.com.tw/product/P0052</v>
      </c>
    </row>
    <row r="56" spans="1:4" x14ac:dyDescent="0.25">
      <c r="A56" s="114" t="s">
        <v>1163</v>
      </c>
      <c r="B56" s="114" t="s">
        <v>3720</v>
      </c>
      <c r="C56" s="114">
        <v>53</v>
      </c>
      <c r="D56" s="113" t="str">
        <f>HYPERLINK(植物超連結表!D54,植物超連結表!D54)</f>
        <v>https://flora.naturestore.com.tw/product/P0053</v>
      </c>
    </row>
    <row r="57" spans="1:4" x14ac:dyDescent="0.25">
      <c r="A57" s="114" t="s">
        <v>1388</v>
      </c>
      <c r="B57" s="114" t="s">
        <v>5159</v>
      </c>
      <c r="C57" s="114">
        <v>54</v>
      </c>
      <c r="D57" s="113" t="str">
        <f>HYPERLINK(植物超連結表!D55,植物超連結表!D55)</f>
        <v>https://flora.naturestore.com.tw/product/P0054</v>
      </c>
    </row>
    <row r="58" spans="1:4" x14ac:dyDescent="0.25">
      <c r="A58" s="114" t="s">
        <v>3613</v>
      </c>
      <c r="B58" s="114" t="s">
        <v>5160</v>
      </c>
      <c r="C58" s="114">
        <v>55</v>
      </c>
      <c r="D58" s="113" t="str">
        <f>HYPERLINK(植物超連結表!D56,植物超連結表!D56)</f>
        <v>https://flora.naturestore.com.tw/product/P0055</v>
      </c>
    </row>
    <row r="59" spans="1:4" x14ac:dyDescent="0.25">
      <c r="A59" s="114" t="s">
        <v>4685</v>
      </c>
      <c r="B59" s="114" t="s">
        <v>5161</v>
      </c>
      <c r="C59" s="114">
        <v>56</v>
      </c>
      <c r="D59" s="113" t="str">
        <f>HYPERLINK(植物超連結表!D57,植物超連結表!D57)</f>
        <v>https://flora.naturestore.com.tw/product/P0056</v>
      </c>
    </row>
    <row r="60" spans="1:4" x14ac:dyDescent="0.25">
      <c r="A60" s="114" t="s">
        <v>1077</v>
      </c>
      <c r="B60" s="114" t="s">
        <v>5162</v>
      </c>
      <c r="C60" s="114">
        <v>57</v>
      </c>
      <c r="D60" s="113" t="str">
        <f>HYPERLINK(植物超連結表!D58,植物超連結表!D58)</f>
        <v>https://flora.naturestore.com.tw/product/P0057</v>
      </c>
    </row>
    <row r="61" spans="1:4" x14ac:dyDescent="0.25">
      <c r="A61" s="114" t="s">
        <v>1047</v>
      </c>
      <c r="B61" s="114" t="s">
        <v>3564</v>
      </c>
      <c r="C61" s="114">
        <v>58</v>
      </c>
      <c r="D61" s="113" t="str">
        <f>HYPERLINK(植物超連結表!D59,植物超連結表!D59)</f>
        <v>https://flora.naturestore.com.tw/product/P0058</v>
      </c>
    </row>
    <row r="62" spans="1:4" x14ac:dyDescent="0.25">
      <c r="A62" s="114" t="s">
        <v>4887</v>
      </c>
      <c r="B62" s="114" t="s">
        <v>3513</v>
      </c>
      <c r="C62" s="114">
        <v>59</v>
      </c>
      <c r="D62" s="113" t="str">
        <f>HYPERLINK(植物超連結表!D60,植物超連結表!D60)</f>
        <v>https://flora.naturestore.com.tw/product/P0059</v>
      </c>
    </row>
    <row r="63" spans="1:4" x14ac:dyDescent="0.25">
      <c r="A63" s="114" t="s">
        <v>4640</v>
      </c>
      <c r="B63" s="114" t="s">
        <v>5163</v>
      </c>
      <c r="C63" s="114">
        <v>60</v>
      </c>
      <c r="D63" s="113" t="str">
        <f>HYPERLINK(植物超連結表!D61,植物超連結表!D61)</f>
        <v>https://flora.naturestore.com.tw/product/P0060</v>
      </c>
    </row>
    <row r="64" spans="1:4" x14ac:dyDescent="0.25">
      <c r="A64" s="114" t="s">
        <v>1137</v>
      </c>
      <c r="B64" s="114" t="s">
        <v>2</v>
      </c>
      <c r="C64" s="114">
        <v>61</v>
      </c>
      <c r="D64" s="113" t="str">
        <f>HYPERLINK(植物超連結表!D62,植物超連結表!D62)</f>
        <v>https://flora.naturestore.com.tw/product/P0061</v>
      </c>
    </row>
    <row r="65" spans="1:4" x14ac:dyDescent="0.25">
      <c r="A65" s="114" t="s">
        <v>1492</v>
      </c>
      <c r="B65" s="114" t="s">
        <v>4244</v>
      </c>
      <c r="C65" s="114">
        <v>62</v>
      </c>
      <c r="D65" s="113" t="str">
        <f>HYPERLINK(植物超連結表!D63,植物超連結表!D63)</f>
        <v>https://flora.naturestore.com.tw/product/P0062</v>
      </c>
    </row>
    <row r="66" spans="1:4" x14ac:dyDescent="0.25">
      <c r="A66" s="114" t="s">
        <v>1504</v>
      </c>
      <c r="B66" s="114" t="s">
        <v>3906</v>
      </c>
      <c r="C66" s="114">
        <v>63</v>
      </c>
      <c r="D66" s="113" t="str">
        <f>HYPERLINK(植物超連結表!D64,植物超連結表!D64)</f>
        <v>https://flora.naturestore.com.tw/product/P0063</v>
      </c>
    </row>
    <row r="67" spans="1:4" x14ac:dyDescent="0.25">
      <c r="A67" s="114" t="s">
        <v>1391</v>
      </c>
      <c r="B67" s="114" t="s">
        <v>4041</v>
      </c>
      <c r="C67" s="114">
        <v>64</v>
      </c>
      <c r="D67" s="113" t="str">
        <f>HYPERLINK(植物超連結表!D65,植物超連結表!D65)</f>
        <v>https://flora.naturestore.com.tw/product/P0064</v>
      </c>
    </row>
    <row r="68" spans="1:4" x14ac:dyDescent="0.25">
      <c r="A68" s="114" t="s">
        <v>4882</v>
      </c>
      <c r="B68" s="114" t="s">
        <v>3507</v>
      </c>
      <c r="C68" s="114">
        <v>65</v>
      </c>
      <c r="D68" s="113" t="str">
        <f>HYPERLINK(植物超連結表!D66,植物超連結表!D66)</f>
        <v>https://flora.naturestore.com.tw/product/P0065</v>
      </c>
    </row>
    <row r="69" spans="1:4" x14ac:dyDescent="0.25">
      <c r="A69" s="114" t="s">
        <v>1378</v>
      </c>
      <c r="B69" s="114" t="s">
        <v>4032</v>
      </c>
      <c r="C69" s="114">
        <v>66</v>
      </c>
      <c r="D69" s="113" t="str">
        <f>HYPERLINK(植物超連結表!D67,植物超連結表!D67)</f>
        <v>https://flora.naturestore.com.tw/product/P0066</v>
      </c>
    </row>
    <row r="70" spans="1:4" x14ac:dyDescent="0.25">
      <c r="A70" s="114" t="s">
        <v>4868</v>
      </c>
      <c r="B70" s="114" t="s">
        <v>5164</v>
      </c>
      <c r="C70" s="114">
        <v>67</v>
      </c>
      <c r="D70" s="113" t="str">
        <f>HYPERLINK(植物超連結表!D68,植物超連結表!D68)</f>
        <v>https://flora.naturestore.com.tw/product/P0067</v>
      </c>
    </row>
    <row r="71" spans="1:4" x14ac:dyDescent="0.25">
      <c r="A71" s="114" t="s">
        <v>1500</v>
      </c>
      <c r="B71" s="114" t="s">
        <v>4258</v>
      </c>
      <c r="C71" s="114">
        <v>68</v>
      </c>
      <c r="D71" s="113" t="str">
        <f>HYPERLINK(植物超連結表!D69,植物超連結表!D69)</f>
        <v>https://flora.naturestore.com.tw/product/P0068</v>
      </c>
    </row>
    <row r="72" spans="1:4" x14ac:dyDescent="0.25">
      <c r="A72" s="114" t="s">
        <v>1013</v>
      </c>
      <c r="B72" s="114" t="s">
        <v>5165</v>
      </c>
      <c r="C72" s="114">
        <v>69</v>
      </c>
      <c r="D72" s="113" t="str">
        <f>HYPERLINK(植物超連結表!D70,植物超連結表!D70)</f>
        <v>https://flora.naturestore.com.tw/product/P0069</v>
      </c>
    </row>
    <row r="73" spans="1:4" x14ac:dyDescent="0.25">
      <c r="A73" s="114" t="s">
        <v>1032</v>
      </c>
      <c r="B73" s="114" t="s">
        <v>5166</v>
      </c>
      <c r="C73" s="114">
        <v>70</v>
      </c>
      <c r="D73" s="113" t="str">
        <f>HYPERLINK(植物超連結表!D71,植物超連結表!D71)</f>
        <v>https://flora.naturestore.com.tw/product/P0070</v>
      </c>
    </row>
    <row r="74" spans="1:4" x14ac:dyDescent="0.25">
      <c r="A74" s="114" t="s">
        <v>1719</v>
      </c>
      <c r="B74" s="114" t="s">
        <v>5167</v>
      </c>
      <c r="C74" s="114">
        <v>71</v>
      </c>
      <c r="D74" s="113" t="str">
        <f>HYPERLINK(植物超連結表!D72,植物超連結表!D72)</f>
        <v>https://flora.naturestore.com.tw/product/P0071</v>
      </c>
    </row>
    <row r="75" spans="1:4" x14ac:dyDescent="0.25">
      <c r="A75" s="114" t="s">
        <v>4688</v>
      </c>
      <c r="B75" s="114" t="s">
        <v>5168</v>
      </c>
      <c r="C75" s="114">
        <v>72</v>
      </c>
      <c r="D75" s="113" t="str">
        <f>HYPERLINK(植物超連結表!D73,植物超連結表!D73)</f>
        <v>https://flora.naturestore.com.tw/product/P0072</v>
      </c>
    </row>
    <row r="76" spans="1:4" x14ac:dyDescent="0.25">
      <c r="A76" s="114" t="s">
        <v>4700</v>
      </c>
      <c r="B76" s="114" t="s">
        <v>5169</v>
      </c>
      <c r="C76" s="114">
        <v>73</v>
      </c>
      <c r="D76" s="113" t="str">
        <f>HYPERLINK(植物超連結表!D74,植物超連結表!D74)</f>
        <v>https://flora.naturestore.com.tw/product/P0073</v>
      </c>
    </row>
    <row r="77" spans="1:4" x14ac:dyDescent="0.25">
      <c r="A77" s="114" t="s">
        <v>1062</v>
      </c>
      <c r="B77" s="114" t="s">
        <v>5170</v>
      </c>
      <c r="C77" s="114">
        <v>74</v>
      </c>
      <c r="D77" s="113" t="str">
        <f>HYPERLINK(植物超連結表!D75,植物超連結表!D75)</f>
        <v>https://flora.naturestore.com.tw/product/P0074</v>
      </c>
    </row>
    <row r="78" spans="1:4" x14ac:dyDescent="0.25">
      <c r="A78" s="114" t="s">
        <v>1102</v>
      </c>
      <c r="B78" s="114" t="s">
        <v>3621</v>
      </c>
      <c r="C78" s="114">
        <v>75</v>
      </c>
      <c r="D78" s="113" t="str">
        <f>HYPERLINK(植物超連結表!D76,植物超連結表!D76)</f>
        <v>https://flora.naturestore.com.tw/product/P0075</v>
      </c>
    </row>
    <row r="79" spans="1:4" x14ac:dyDescent="0.25">
      <c r="A79" s="114" t="s">
        <v>1450</v>
      </c>
      <c r="B79" s="114" t="s">
        <v>5171</v>
      </c>
      <c r="C79" s="114">
        <v>76</v>
      </c>
      <c r="D79" s="113" t="str">
        <f>HYPERLINK(植物超連結表!D77,植物超連結表!D77)</f>
        <v>https://flora.naturestore.com.tw/product/P0076</v>
      </c>
    </row>
    <row r="80" spans="1:4" x14ac:dyDescent="0.25">
      <c r="A80" s="114" t="s">
        <v>1443</v>
      </c>
      <c r="B80" s="114" t="s">
        <v>5172</v>
      </c>
      <c r="C80" s="114">
        <v>77</v>
      </c>
      <c r="D80" s="113" t="str">
        <f>HYPERLINK(植物超連結表!D78,植物超連結表!D78)</f>
        <v>https://flora.naturestore.com.tw/product/P0077</v>
      </c>
    </row>
    <row r="81" spans="1:4" x14ac:dyDescent="0.25">
      <c r="A81" s="114" t="s">
        <v>1566</v>
      </c>
      <c r="B81" s="114" t="s">
        <v>4347</v>
      </c>
      <c r="C81" s="114">
        <v>78</v>
      </c>
      <c r="D81" s="113" t="str">
        <f>HYPERLINK(植物超連結表!D79,植物超連結表!D79)</f>
        <v>https://flora.naturestore.com.tw/product/P0078</v>
      </c>
    </row>
    <row r="82" spans="1:4" x14ac:dyDescent="0.25">
      <c r="A82" s="114" t="s">
        <v>2440</v>
      </c>
      <c r="B82" s="114" t="s">
        <v>5173</v>
      </c>
      <c r="C82" s="114">
        <v>79</v>
      </c>
      <c r="D82" s="113" t="str">
        <f>HYPERLINK(植物超連結表!D80,植物超連結表!D80)</f>
        <v>https://flora.naturestore.com.tw/product/P0079</v>
      </c>
    </row>
    <row r="83" spans="1:4" x14ac:dyDescent="0.25">
      <c r="A83" s="114" t="s">
        <v>4543</v>
      </c>
      <c r="B83" s="114" t="s">
        <v>5174</v>
      </c>
      <c r="C83" s="114">
        <v>80</v>
      </c>
      <c r="D83" s="113" t="str">
        <f>HYPERLINK(植物超連結表!D81,植物超連結表!D81)</f>
        <v>https://flora.naturestore.com.tw/product/P0080</v>
      </c>
    </row>
    <row r="84" spans="1:4" x14ac:dyDescent="0.25">
      <c r="A84" s="114" t="s">
        <v>2617</v>
      </c>
      <c r="B84" s="114" t="s">
        <v>2814</v>
      </c>
      <c r="C84" s="114">
        <v>81</v>
      </c>
      <c r="D84" s="113" t="str">
        <f>HYPERLINK(植物超連結表!D82,植物超連結表!D82)</f>
        <v>https://flora.naturestore.com.tw/product/P0081</v>
      </c>
    </row>
    <row r="85" spans="1:4" x14ac:dyDescent="0.25">
      <c r="A85" s="114" t="s">
        <v>4832</v>
      </c>
      <c r="B85" s="114" t="s">
        <v>2966</v>
      </c>
      <c r="C85" s="114">
        <v>82</v>
      </c>
      <c r="D85" s="113" t="str">
        <f>HYPERLINK(植物超連結表!D83,植物超連結表!D83)</f>
        <v>https://flora.naturestore.com.tw/product/P0082</v>
      </c>
    </row>
    <row r="86" spans="1:4" x14ac:dyDescent="0.25">
      <c r="A86" s="114" t="s">
        <v>1526</v>
      </c>
      <c r="B86" s="114" t="s">
        <v>4308</v>
      </c>
      <c r="C86" s="114">
        <v>83</v>
      </c>
      <c r="D86" s="113" t="str">
        <f>HYPERLINK(植物超連結表!D84,植物超連結表!D84)</f>
        <v>https://flora.naturestore.com.tw/product/P0083</v>
      </c>
    </row>
    <row r="87" spans="1:4" x14ac:dyDescent="0.25">
      <c r="A87" s="114" t="s">
        <v>1666</v>
      </c>
      <c r="B87" s="114" t="s">
        <v>814</v>
      </c>
      <c r="C87" s="114">
        <v>84</v>
      </c>
      <c r="D87" s="113" t="str">
        <f>HYPERLINK(植物超連結表!D85,植物超連結表!D85)</f>
        <v>https://flora.naturestore.com.tw/product/P0084</v>
      </c>
    </row>
    <row r="88" spans="1:4" x14ac:dyDescent="0.25">
      <c r="A88" s="114" t="s">
        <v>1655</v>
      </c>
      <c r="B88" s="114" t="s">
        <v>5175</v>
      </c>
      <c r="C88" s="114">
        <v>85</v>
      </c>
      <c r="D88" s="113" t="str">
        <f>HYPERLINK(植物超連結表!D86,植物超連結表!D86)</f>
        <v>https://flora.naturestore.com.tw/product/P0085</v>
      </c>
    </row>
    <row r="89" spans="1:4" x14ac:dyDescent="0.25">
      <c r="A89" s="114" t="s">
        <v>1166</v>
      </c>
      <c r="B89" s="114" t="s">
        <v>52</v>
      </c>
      <c r="C89" s="114">
        <v>86</v>
      </c>
      <c r="D89" s="113" t="str">
        <f>HYPERLINK(植物超連結表!D87,植物超連結表!D87)</f>
        <v>https://flora.naturestore.com.tw/product/P0086</v>
      </c>
    </row>
    <row r="90" spans="1:4" x14ac:dyDescent="0.25">
      <c r="A90" s="114" t="s">
        <v>1699</v>
      </c>
      <c r="B90" s="114" t="s">
        <v>5176</v>
      </c>
      <c r="C90" s="114">
        <v>87</v>
      </c>
      <c r="D90" s="113" t="str">
        <f>HYPERLINK(植物超連結表!D88,植物超連結表!D88)</f>
        <v>https://flora.naturestore.com.tw/product/P0087</v>
      </c>
    </row>
    <row r="91" spans="1:4" x14ac:dyDescent="0.25">
      <c r="A91" s="114" t="s">
        <v>2441</v>
      </c>
      <c r="B91" s="114" t="s">
        <v>5177</v>
      </c>
      <c r="C91" s="114">
        <v>88</v>
      </c>
      <c r="D91" s="113" t="str">
        <f>HYPERLINK(植物超連結表!D89,植物超連結表!D89)</f>
        <v>https://flora.naturestore.com.tw/product/P0088</v>
      </c>
    </row>
    <row r="92" spans="1:4" x14ac:dyDescent="0.25">
      <c r="A92" s="114" t="s">
        <v>1162</v>
      </c>
      <c r="B92" s="114" t="s">
        <v>5178</v>
      </c>
      <c r="C92" s="114">
        <v>89</v>
      </c>
      <c r="D92" s="113" t="str">
        <f>HYPERLINK(植物超連結表!D90,植物超連結表!D90)</f>
        <v>https://flora.naturestore.com.tw/product/P0089</v>
      </c>
    </row>
    <row r="93" spans="1:4" x14ac:dyDescent="0.25">
      <c r="A93" s="114" t="s">
        <v>1636</v>
      </c>
      <c r="B93" s="114" t="s">
        <v>5179</v>
      </c>
      <c r="C93" s="114">
        <v>90</v>
      </c>
      <c r="D93" s="113" t="str">
        <f>HYPERLINK(植物超連結表!D91,植物超連結表!D91)</f>
        <v>https://flora.naturestore.com.tw/product/P0090</v>
      </c>
    </row>
    <row r="94" spans="1:4" x14ac:dyDescent="0.25">
      <c r="A94" s="114" t="s">
        <v>1091</v>
      </c>
      <c r="B94" s="114" t="s">
        <v>5180</v>
      </c>
      <c r="C94" s="114">
        <v>91</v>
      </c>
      <c r="D94" s="113" t="str">
        <f>HYPERLINK(植物超連結表!D92,植物超連結表!D92)</f>
        <v>https://flora.naturestore.com.tw/product/P0091</v>
      </c>
    </row>
    <row r="95" spans="1:4" x14ac:dyDescent="0.25">
      <c r="A95" s="114" t="s">
        <v>1361</v>
      </c>
      <c r="B95" s="114" t="s">
        <v>4006</v>
      </c>
      <c r="C95" s="114">
        <v>92</v>
      </c>
      <c r="D95" s="113" t="str">
        <f>HYPERLINK(植物超連結表!D93,植物超連結表!D93)</f>
        <v>https://flora.naturestore.com.tw/product/P0092</v>
      </c>
    </row>
    <row r="96" spans="1:4" x14ac:dyDescent="0.25">
      <c r="A96" s="114" t="s">
        <v>1225</v>
      </c>
      <c r="B96" s="114" t="s">
        <v>3815</v>
      </c>
      <c r="C96" s="114">
        <v>93</v>
      </c>
      <c r="D96" s="113" t="str">
        <f>HYPERLINK(植物超連結表!D94,植物超連結表!D94)</f>
        <v>https://flora.naturestore.com.tw/product/P0093</v>
      </c>
    </row>
    <row r="97" spans="1:4" x14ac:dyDescent="0.25">
      <c r="A97" s="114" t="s">
        <v>4894</v>
      </c>
      <c r="B97" s="114" t="s">
        <v>5181</v>
      </c>
      <c r="C97" s="114">
        <v>94</v>
      </c>
      <c r="D97" s="113" t="str">
        <f>HYPERLINK(植物超連結表!D95,植物超連結表!D95)</f>
        <v>https://flora.naturestore.com.tw/product/P0094</v>
      </c>
    </row>
    <row r="98" spans="1:4" x14ac:dyDescent="0.25">
      <c r="A98" s="114" t="s">
        <v>1590</v>
      </c>
      <c r="B98" s="114" t="s">
        <v>691</v>
      </c>
      <c r="C98" s="114">
        <v>95</v>
      </c>
      <c r="D98" s="113" t="str">
        <f>HYPERLINK(植物超連結表!D96,植物超連結表!D96)</f>
        <v>https://flora.naturestore.com.tw/product/P0095</v>
      </c>
    </row>
    <row r="99" spans="1:4" x14ac:dyDescent="0.25">
      <c r="A99" s="114" t="s">
        <v>1236</v>
      </c>
      <c r="B99" s="114" t="s">
        <v>5182</v>
      </c>
      <c r="C99" s="114">
        <v>96</v>
      </c>
      <c r="D99" s="113" t="str">
        <f>HYPERLINK(植物超連結表!D97,植物超連結表!D97)</f>
        <v>https://flora.naturestore.com.tw/product/P0096</v>
      </c>
    </row>
    <row r="100" spans="1:4" x14ac:dyDescent="0.25">
      <c r="A100" s="114" t="s">
        <v>1040</v>
      </c>
      <c r="B100" s="114" t="s">
        <v>3550</v>
      </c>
      <c r="C100" s="114">
        <v>97</v>
      </c>
      <c r="D100" s="113" t="str">
        <f>HYPERLINK(植物超連結表!D98,植物超連結表!D98)</f>
        <v>https://flora.naturestore.com.tw/product/P0097</v>
      </c>
    </row>
    <row r="101" spans="1:4" x14ac:dyDescent="0.25">
      <c r="A101" s="114" t="s">
        <v>1485</v>
      </c>
      <c r="B101" s="114" t="s">
        <v>4235</v>
      </c>
      <c r="C101" s="114">
        <v>98</v>
      </c>
      <c r="D101" s="113" t="str">
        <f>HYPERLINK(植物超連結表!D99,植物超連結表!D99)</f>
        <v>https://flora.naturestore.com.tw/product/P0098</v>
      </c>
    </row>
    <row r="102" spans="1:4" x14ac:dyDescent="0.25">
      <c r="A102" s="114" t="s">
        <v>1193</v>
      </c>
      <c r="B102" s="114" t="s">
        <v>3767</v>
      </c>
      <c r="C102" s="114">
        <v>99</v>
      </c>
      <c r="D102" s="113" t="str">
        <f>HYPERLINK(植物超連結表!D100,植物超連結表!D100)</f>
        <v>https://flora.naturestore.com.tw/product/P0099</v>
      </c>
    </row>
    <row r="103" spans="1:4" x14ac:dyDescent="0.25">
      <c r="A103" s="114" t="s">
        <v>1427</v>
      </c>
      <c r="B103" s="114" t="s">
        <v>455</v>
      </c>
      <c r="C103" s="114">
        <v>100</v>
      </c>
      <c r="D103" s="113" t="str">
        <f>HYPERLINK(植物超連結表!D101,植物超連結表!D101)</f>
        <v>https://flora.naturestore.com.tw/product/P0100</v>
      </c>
    </row>
    <row r="104" spans="1:4" x14ac:dyDescent="0.25">
      <c r="A104" s="114" t="s">
        <v>1561</v>
      </c>
      <c r="B104" s="114" t="s">
        <v>5183</v>
      </c>
      <c r="C104" s="114">
        <v>101</v>
      </c>
      <c r="D104" s="113" t="str">
        <f>HYPERLINK(植物超連結表!D102,植物超連結表!D102)</f>
        <v>https://flora.naturestore.com.tw/product/P0101</v>
      </c>
    </row>
    <row r="105" spans="1:4" x14ac:dyDescent="0.25">
      <c r="A105" s="114" t="s">
        <v>1349</v>
      </c>
      <c r="B105" s="114" t="s">
        <v>5184</v>
      </c>
      <c r="C105" s="114">
        <v>102</v>
      </c>
      <c r="D105" s="113" t="str">
        <f>HYPERLINK(植物超連結表!D103,植物超連結表!D103)</f>
        <v>https://flora.naturestore.com.tw/product/P0102</v>
      </c>
    </row>
    <row r="106" spans="1:4" x14ac:dyDescent="0.25">
      <c r="A106" s="114" t="s">
        <v>4767</v>
      </c>
      <c r="B106" s="114" t="s">
        <v>3331</v>
      </c>
      <c r="C106" s="114">
        <v>103</v>
      </c>
      <c r="D106" s="113" t="str">
        <f>HYPERLINK(植物超連結表!D104,植物超連結表!D104)</f>
        <v>https://flora.naturestore.com.tw/product/P0103</v>
      </c>
    </row>
    <row r="107" spans="1:4" x14ac:dyDescent="0.25">
      <c r="A107" s="114" t="s">
        <v>3706</v>
      </c>
      <c r="B107" s="114" t="s">
        <v>5185</v>
      </c>
      <c r="C107" s="114">
        <v>104</v>
      </c>
      <c r="D107" s="113" t="str">
        <f>HYPERLINK(植物超連結表!D105,植物超連結表!D105)</f>
        <v>https://flora.naturestore.com.tw/product/P0104</v>
      </c>
    </row>
    <row r="108" spans="1:4" x14ac:dyDescent="0.25">
      <c r="A108" s="114" t="s">
        <v>1673</v>
      </c>
      <c r="B108" s="114" t="s">
        <v>3521</v>
      </c>
      <c r="C108" s="114">
        <v>105</v>
      </c>
      <c r="D108" s="113" t="str">
        <f>HYPERLINK(植物超連結表!D106,植物超連結表!D106)</f>
        <v>https://flora.naturestore.com.tw/product/P0105</v>
      </c>
    </row>
    <row r="109" spans="1:4" x14ac:dyDescent="0.25">
      <c r="A109" s="114" t="s">
        <v>6734</v>
      </c>
      <c r="B109" s="114" t="s">
        <v>3897</v>
      </c>
      <c r="C109" s="114">
        <v>106</v>
      </c>
      <c r="D109" s="113" t="str">
        <f>HYPERLINK(植物超連結表!D107,植物超連結表!D107)</f>
        <v>https://flora.naturestore.com.tw/product/P0106</v>
      </c>
    </row>
    <row r="110" spans="1:4" x14ac:dyDescent="0.25">
      <c r="A110" s="114" t="s">
        <v>1644</v>
      </c>
      <c r="B110" s="114" t="s">
        <v>4473</v>
      </c>
      <c r="C110" s="114">
        <v>107</v>
      </c>
      <c r="D110" s="113" t="str">
        <f>HYPERLINK(植物超連結表!D108,植物超連結表!D108)</f>
        <v>https://flora.naturestore.com.tw/product/P0107</v>
      </c>
    </row>
    <row r="111" spans="1:4" x14ac:dyDescent="0.25">
      <c r="A111" s="114" t="s">
        <v>1051</v>
      </c>
      <c r="B111" s="114" t="s">
        <v>3567</v>
      </c>
      <c r="C111" s="114">
        <v>108</v>
      </c>
      <c r="D111" s="113" t="str">
        <f>HYPERLINK(植物超連結表!D109,植物超連結表!D109)</f>
        <v>https://flora.naturestore.com.tw/product/P0108</v>
      </c>
    </row>
    <row r="112" spans="1:4" x14ac:dyDescent="0.25">
      <c r="A112" s="114" t="s">
        <v>1048</v>
      </c>
      <c r="B112" s="114" t="s">
        <v>3142</v>
      </c>
      <c r="C112" s="114">
        <v>109</v>
      </c>
      <c r="D112" s="113" t="str">
        <f>HYPERLINK(植物超連結表!D110,植物超連結表!D110)</f>
        <v>https://flora.naturestore.com.tw/product/P0109</v>
      </c>
    </row>
    <row r="113" spans="1:4" x14ac:dyDescent="0.25">
      <c r="A113" s="114" t="s">
        <v>1613</v>
      </c>
      <c r="B113" s="114" t="s">
        <v>730</v>
      </c>
      <c r="C113" s="114">
        <v>110</v>
      </c>
      <c r="D113" s="113" t="str">
        <f>HYPERLINK(植物超連結表!D111,植物超連結表!D111)</f>
        <v>https://flora.naturestore.com.tw/product/P0110</v>
      </c>
    </row>
    <row r="114" spans="1:4" x14ac:dyDescent="0.25">
      <c r="A114" s="114" t="s">
        <v>1331</v>
      </c>
      <c r="B114" s="114" t="s">
        <v>274</v>
      </c>
      <c r="C114" s="114">
        <v>111</v>
      </c>
      <c r="D114" s="113" t="str">
        <f>HYPERLINK(植物超連結表!D112,植物超連結表!D112)</f>
        <v>https://flora.naturestore.com.tw/product/P0111</v>
      </c>
    </row>
    <row r="115" spans="1:4" x14ac:dyDescent="0.25">
      <c r="A115" s="114" t="s">
        <v>4505</v>
      </c>
      <c r="B115" s="114" t="s">
        <v>5186</v>
      </c>
      <c r="C115" s="114">
        <v>112</v>
      </c>
      <c r="D115" s="113" t="str">
        <f>HYPERLINK(植物超連結表!D113,植物超連結表!D113)</f>
        <v>https://flora.naturestore.com.tw/product/P0112</v>
      </c>
    </row>
    <row r="116" spans="1:4" x14ac:dyDescent="0.25">
      <c r="A116" s="114" t="s">
        <v>1184</v>
      </c>
      <c r="B116" s="114" t="s">
        <v>5187</v>
      </c>
      <c r="C116" s="114">
        <v>113</v>
      </c>
      <c r="D116" s="113" t="str">
        <f>HYPERLINK(植物超連結表!D114,植物超連結表!D114)</f>
        <v>https://flora.naturestore.com.tw/product/P0113</v>
      </c>
    </row>
    <row r="117" spans="1:4" x14ac:dyDescent="0.25">
      <c r="A117" s="114" t="s">
        <v>1514</v>
      </c>
      <c r="B117" s="114" t="s">
        <v>5188</v>
      </c>
      <c r="C117" s="114">
        <v>114</v>
      </c>
      <c r="D117" s="113" t="str">
        <f>HYPERLINK(植物超連結表!D115,植物超連結表!D115)</f>
        <v>https://flora.naturestore.com.tw/product/P0114</v>
      </c>
    </row>
    <row r="118" spans="1:4" x14ac:dyDescent="0.25">
      <c r="A118" s="114" t="s">
        <v>1060</v>
      </c>
      <c r="B118" s="114" t="s">
        <v>5189</v>
      </c>
      <c r="C118" s="114">
        <v>115</v>
      </c>
      <c r="D118" s="113" t="str">
        <f>HYPERLINK(植物超連結表!D116,植物超連結表!D116)</f>
        <v>https://flora.naturestore.com.tw/product/P0115</v>
      </c>
    </row>
    <row r="119" spans="1:4" x14ac:dyDescent="0.25">
      <c r="A119" s="114" t="s">
        <v>4712</v>
      </c>
      <c r="B119" s="114" t="s">
        <v>2841</v>
      </c>
      <c r="C119" s="114">
        <v>116</v>
      </c>
      <c r="D119" s="113" t="str">
        <f>HYPERLINK(植物超連結表!D117,植物超連結表!D117)</f>
        <v>https://flora.naturestore.com.tw/product/P0116</v>
      </c>
    </row>
    <row r="120" spans="1:4" x14ac:dyDescent="0.25">
      <c r="A120" s="114" t="s">
        <v>1515</v>
      </c>
      <c r="B120" s="114" t="s">
        <v>5190</v>
      </c>
      <c r="C120" s="114">
        <v>117</v>
      </c>
      <c r="D120" s="113" t="str">
        <f>HYPERLINK(植物超連結表!D118,植物超連結表!D118)</f>
        <v>https://flora.naturestore.com.tw/product/P0117</v>
      </c>
    </row>
    <row r="121" spans="1:4" x14ac:dyDescent="0.25">
      <c r="A121" s="114" t="s">
        <v>1455</v>
      </c>
      <c r="B121" s="114" t="s">
        <v>5191</v>
      </c>
      <c r="C121" s="114">
        <v>118</v>
      </c>
      <c r="D121" s="113" t="str">
        <f>HYPERLINK(植物超連結表!D119,植物超連結表!D119)</f>
        <v>https://flora.naturestore.com.tw/product/P0118</v>
      </c>
    </row>
    <row r="122" spans="1:4" x14ac:dyDescent="0.25">
      <c r="A122" s="114" t="s">
        <v>1442</v>
      </c>
      <c r="B122" s="114" t="s">
        <v>488</v>
      </c>
      <c r="C122" s="114">
        <v>119</v>
      </c>
      <c r="D122" s="113" t="str">
        <f>HYPERLINK(植物超連結表!D120,植物超連結表!D120)</f>
        <v>https://flora.naturestore.com.tw/product/P0119</v>
      </c>
    </row>
    <row r="123" spans="1:4" x14ac:dyDescent="0.25">
      <c r="A123" s="114" t="s">
        <v>4715</v>
      </c>
      <c r="B123" s="114" t="s">
        <v>2658</v>
      </c>
      <c r="C123" s="114">
        <v>120</v>
      </c>
      <c r="D123" s="113" t="str">
        <f>HYPERLINK(植物超連結表!D121,植物超連結表!D121)</f>
        <v>https://flora.naturestore.com.tw/product/P0120</v>
      </c>
    </row>
    <row r="124" spans="1:4" x14ac:dyDescent="0.25">
      <c r="A124" s="114" t="s">
        <v>1134</v>
      </c>
      <c r="B124" s="114" t="s">
        <v>5192</v>
      </c>
      <c r="C124" s="114">
        <v>121</v>
      </c>
      <c r="D124" s="113" t="str">
        <f>HYPERLINK(植物超連結表!D122,植物超連結表!D122)</f>
        <v>https://flora.naturestore.com.tw/product/P0121</v>
      </c>
    </row>
    <row r="125" spans="1:4" x14ac:dyDescent="0.25">
      <c r="A125" s="114" t="s">
        <v>1031</v>
      </c>
      <c r="B125" s="114" t="s">
        <v>3105</v>
      </c>
      <c r="C125" s="114">
        <v>122</v>
      </c>
      <c r="D125" s="113" t="str">
        <f>HYPERLINK(植物超連結表!D123,植物超連結表!D123)</f>
        <v>https://flora.naturestore.com.tw/product/P0122</v>
      </c>
    </row>
    <row r="126" spans="1:4" x14ac:dyDescent="0.25">
      <c r="A126" s="114" t="s">
        <v>4760</v>
      </c>
      <c r="B126" s="114" t="s">
        <v>5193</v>
      </c>
      <c r="C126" s="114">
        <v>123</v>
      </c>
      <c r="D126" s="113" t="str">
        <f>HYPERLINK(植物超連結表!D124,植物超連結表!D124)</f>
        <v>https://flora.naturestore.com.tw/product/P0123</v>
      </c>
    </row>
    <row r="127" spans="1:4" x14ac:dyDescent="0.25">
      <c r="A127" s="114" t="s">
        <v>1739</v>
      </c>
      <c r="B127" s="114" t="s">
        <v>5194</v>
      </c>
      <c r="C127" s="114">
        <v>124</v>
      </c>
      <c r="D127" s="113" t="str">
        <f>HYPERLINK(植物超連結表!D125,植物超連結表!D125)</f>
        <v>https://flora.naturestore.com.tw/product/P0124</v>
      </c>
    </row>
    <row r="128" spans="1:4" x14ac:dyDescent="0.25">
      <c r="A128" s="114" t="s">
        <v>1180</v>
      </c>
      <c r="B128" s="114" t="s">
        <v>78</v>
      </c>
      <c r="C128" s="114">
        <v>125</v>
      </c>
      <c r="D128" s="113" t="str">
        <f>HYPERLINK(植物超連結表!D126,植物超連結表!D126)</f>
        <v>https://flora.naturestore.com.tw/product/P0125</v>
      </c>
    </row>
    <row r="129" spans="1:4" x14ac:dyDescent="0.25">
      <c r="A129" s="114" t="s">
        <v>1429</v>
      </c>
      <c r="B129" s="114" t="s">
        <v>5195</v>
      </c>
      <c r="C129" s="114">
        <v>126</v>
      </c>
      <c r="D129" s="113" t="str">
        <f>HYPERLINK(植物超連結表!D127,植物超連結表!D127)</f>
        <v>https://flora.naturestore.com.tw/product/P0126</v>
      </c>
    </row>
    <row r="130" spans="1:4" x14ac:dyDescent="0.25">
      <c r="A130" s="114" t="s">
        <v>4833</v>
      </c>
      <c r="B130" s="114" t="s">
        <v>5196</v>
      </c>
      <c r="C130" s="114">
        <v>127</v>
      </c>
      <c r="D130" s="113" t="str">
        <f>HYPERLINK(植物超連結表!D128,植物超連結表!D128)</f>
        <v>https://flora.naturestore.com.tw/product/P0127</v>
      </c>
    </row>
    <row r="131" spans="1:4" x14ac:dyDescent="0.25">
      <c r="A131" s="114" t="s">
        <v>1668</v>
      </c>
      <c r="B131" s="114" t="s">
        <v>5197</v>
      </c>
      <c r="C131" s="114">
        <v>128</v>
      </c>
      <c r="D131" s="113" t="str">
        <f>HYPERLINK(植物超連結表!D129,植物超連結表!D129)</f>
        <v>https://flora.naturestore.com.tw/product/P0128</v>
      </c>
    </row>
    <row r="132" spans="1:4" x14ac:dyDescent="0.25">
      <c r="A132" s="114" t="s">
        <v>1360</v>
      </c>
      <c r="B132" s="114" t="s">
        <v>5198</v>
      </c>
      <c r="C132" s="114">
        <v>129</v>
      </c>
      <c r="D132" s="113" t="str">
        <f>HYPERLINK(植物超連結表!D130,植物超連結表!D130)</f>
        <v>https://flora.naturestore.com.tw/product/P0129</v>
      </c>
    </row>
    <row r="133" spans="1:4" x14ac:dyDescent="0.25">
      <c r="A133" s="114" t="s">
        <v>1132</v>
      </c>
      <c r="B133" s="114" t="s">
        <v>5199</v>
      </c>
      <c r="C133" s="114">
        <v>130</v>
      </c>
      <c r="D133" s="113" t="str">
        <f>HYPERLINK(植物超連結表!D131,植物超連結表!D131)</f>
        <v>https://flora.naturestore.com.tw/product/P0130</v>
      </c>
    </row>
    <row r="134" spans="1:4" x14ac:dyDescent="0.25">
      <c r="A134" s="114" t="s">
        <v>4735</v>
      </c>
      <c r="B134" s="114" t="s">
        <v>2685</v>
      </c>
      <c r="C134" s="114">
        <v>131</v>
      </c>
      <c r="D134" s="113" t="str">
        <f>HYPERLINK(植物超連結表!D132,植物超連結表!D132)</f>
        <v>https://flora.naturestore.com.tw/product/P0131</v>
      </c>
    </row>
    <row r="135" spans="1:4" x14ac:dyDescent="0.25">
      <c r="A135" s="114" t="s">
        <v>1232</v>
      </c>
      <c r="B135" s="114" t="s">
        <v>5200</v>
      </c>
      <c r="C135" s="114">
        <v>132</v>
      </c>
      <c r="D135" s="113" t="str">
        <f>HYPERLINK(植物超連結表!D133,植物超連結表!D133)</f>
        <v>https://flora.naturestore.com.tw/product/P0132</v>
      </c>
    </row>
    <row r="136" spans="1:4" x14ac:dyDescent="0.25">
      <c r="A136" s="114" t="s">
        <v>4880</v>
      </c>
      <c r="B136" s="114" t="s">
        <v>5201</v>
      </c>
      <c r="C136" s="114">
        <v>133</v>
      </c>
      <c r="D136" s="113" t="str">
        <f>HYPERLINK(植物超連結表!D134,植物超連結表!D134)</f>
        <v>https://flora.naturestore.com.tw/product/P0133</v>
      </c>
    </row>
    <row r="137" spans="1:4" x14ac:dyDescent="0.25">
      <c r="A137" s="114" t="s">
        <v>1143</v>
      </c>
      <c r="B137" s="114" t="s">
        <v>3688</v>
      </c>
      <c r="C137" s="114">
        <v>134</v>
      </c>
      <c r="D137" s="113" t="str">
        <f>HYPERLINK(植物超連結表!D135,植物超連結表!D135)</f>
        <v>https://flora.naturestore.com.tw/product/P0134</v>
      </c>
    </row>
    <row r="138" spans="1:4" x14ac:dyDescent="0.25">
      <c r="A138" s="114" t="s">
        <v>1494</v>
      </c>
      <c r="B138" s="114" t="s">
        <v>5202</v>
      </c>
      <c r="C138" s="114">
        <v>135</v>
      </c>
      <c r="D138" s="113" t="str">
        <f>HYPERLINK(植物超連結表!D136,植物超連結表!D136)</f>
        <v>https://flora.naturestore.com.tw/product/P0135</v>
      </c>
    </row>
    <row r="139" spans="1:4" x14ac:dyDescent="0.25">
      <c r="A139" s="114" t="s">
        <v>1070</v>
      </c>
      <c r="B139" s="114" t="s">
        <v>3583</v>
      </c>
      <c r="C139" s="114">
        <v>136</v>
      </c>
      <c r="D139" s="113" t="str">
        <f>HYPERLINK(植物超連結表!D137,植物超連結表!D137)</f>
        <v>https://flora.naturestore.com.tw/product/P0136</v>
      </c>
    </row>
    <row r="140" spans="1:4" x14ac:dyDescent="0.25">
      <c r="A140" s="114" t="s">
        <v>1550</v>
      </c>
      <c r="B140" s="114" t="s">
        <v>5203</v>
      </c>
      <c r="C140" s="114">
        <v>137</v>
      </c>
      <c r="D140" s="113" t="str">
        <f>HYPERLINK(植物超連結表!D138,植物超連結表!D138)</f>
        <v>https://flora.naturestore.com.tw/product/P0137</v>
      </c>
    </row>
    <row r="141" spans="1:4" x14ac:dyDescent="0.25">
      <c r="A141" s="114" t="s">
        <v>4720</v>
      </c>
      <c r="B141" s="114" t="s">
        <v>2667</v>
      </c>
      <c r="C141" s="114">
        <v>138</v>
      </c>
      <c r="D141" s="113" t="str">
        <f>HYPERLINK(植物超連結表!D139,植物超連結表!D139)</f>
        <v>https://flora.naturestore.com.tw/product/P0138</v>
      </c>
    </row>
    <row r="142" spans="1:4" x14ac:dyDescent="0.25">
      <c r="A142" s="114" t="s">
        <v>1538</v>
      </c>
      <c r="B142" s="114" t="s">
        <v>5204</v>
      </c>
      <c r="C142" s="114">
        <v>139</v>
      </c>
      <c r="D142" s="113" t="str">
        <f>HYPERLINK(植物超連結表!D140,植物超連結表!D140)</f>
        <v>https://flora.naturestore.com.tw/product/P0139</v>
      </c>
    </row>
    <row r="143" spans="1:4" x14ac:dyDescent="0.25">
      <c r="A143" s="114" t="s">
        <v>4876</v>
      </c>
      <c r="B143" s="114" t="s">
        <v>3497</v>
      </c>
      <c r="C143" s="114">
        <v>140</v>
      </c>
      <c r="D143" s="113" t="str">
        <f>HYPERLINK(植物超連結表!D141,植物超連結表!D141)</f>
        <v>https://flora.naturestore.com.tw/product/P0140</v>
      </c>
    </row>
    <row r="144" spans="1:4" x14ac:dyDescent="0.25">
      <c r="A144" s="114" t="s">
        <v>1417</v>
      </c>
      <c r="B144" s="114" t="s">
        <v>4114</v>
      </c>
      <c r="C144" s="114">
        <v>141</v>
      </c>
      <c r="D144" s="113" t="str">
        <f>HYPERLINK(植物超連結表!D142,植物超連結表!D142)</f>
        <v>https://flora.naturestore.com.tw/product/P0141</v>
      </c>
    </row>
    <row r="145" spans="1:4" x14ac:dyDescent="0.25">
      <c r="A145" s="114" t="s">
        <v>1431</v>
      </c>
      <c r="B145" s="114" t="s">
        <v>4129</v>
      </c>
      <c r="C145" s="114">
        <v>142</v>
      </c>
      <c r="D145" s="113" t="str">
        <f>HYPERLINK(植物超連結表!D143,植物超連結表!D143)</f>
        <v>https://flora.naturestore.com.tw/product/P0142</v>
      </c>
    </row>
    <row r="146" spans="1:4" x14ac:dyDescent="0.25">
      <c r="A146" s="114" t="s">
        <v>4794</v>
      </c>
      <c r="B146" s="114" t="s">
        <v>5205</v>
      </c>
      <c r="C146" s="114">
        <v>143</v>
      </c>
      <c r="D146" s="113" t="str">
        <f>HYPERLINK(植物超連結表!D144,植物超連結表!D144)</f>
        <v>https://flora.naturestore.com.tw/product/P0143</v>
      </c>
    </row>
    <row r="147" spans="1:4" x14ac:dyDescent="0.25">
      <c r="A147" s="114" t="s">
        <v>1662</v>
      </c>
      <c r="B147" s="114" t="s">
        <v>808</v>
      </c>
      <c r="C147" s="114">
        <v>144</v>
      </c>
      <c r="D147" s="113" t="str">
        <f>HYPERLINK(植物超連結表!D145,植物超連結表!D145)</f>
        <v>https://flora.naturestore.com.tw/product/P0144</v>
      </c>
    </row>
    <row r="148" spans="1:4" x14ac:dyDescent="0.25">
      <c r="A148" s="114" t="s">
        <v>1145</v>
      </c>
      <c r="B148" s="114" t="s">
        <v>5206</v>
      </c>
      <c r="C148" s="114">
        <v>145</v>
      </c>
      <c r="D148" s="113" t="str">
        <f>HYPERLINK(植物超連結表!D146,植物超連結表!D146)</f>
        <v>https://flora.naturestore.com.tw/product/P0145</v>
      </c>
    </row>
    <row r="149" spans="1:4" x14ac:dyDescent="0.25">
      <c r="A149" s="114" t="s">
        <v>4723</v>
      </c>
      <c r="B149" s="114" t="s">
        <v>5207</v>
      </c>
      <c r="C149" s="114">
        <v>146</v>
      </c>
      <c r="D149" s="113" t="str">
        <f>HYPERLINK(植物超連結表!D147,植物超連結表!D147)</f>
        <v>https://flora.naturestore.com.tw/product/P0146</v>
      </c>
    </row>
    <row r="150" spans="1:4" x14ac:dyDescent="0.25">
      <c r="A150" s="114" t="s">
        <v>1151</v>
      </c>
      <c r="B150" s="114" t="s">
        <v>3700</v>
      </c>
      <c r="C150" s="114">
        <v>147</v>
      </c>
      <c r="D150" s="113" t="str">
        <f>HYPERLINK(植物超連結表!D148,植物超連結表!D148)</f>
        <v>https://flora.naturestore.com.tw/product/P0147</v>
      </c>
    </row>
    <row r="151" spans="1:4" x14ac:dyDescent="0.25">
      <c r="A151" s="114" t="s">
        <v>1011</v>
      </c>
      <c r="B151" s="114" t="s">
        <v>5208</v>
      </c>
      <c r="C151" s="114">
        <v>148</v>
      </c>
      <c r="D151" s="113" t="str">
        <f>HYPERLINK(植物超連結表!D149,植物超連結表!D149)</f>
        <v>https://flora.naturestore.com.tw/product/P0148</v>
      </c>
    </row>
    <row r="152" spans="1:4" x14ac:dyDescent="0.25">
      <c r="A152" s="114" t="s">
        <v>1175</v>
      </c>
      <c r="B152" s="114" t="s">
        <v>5209</v>
      </c>
      <c r="C152" s="114">
        <v>149</v>
      </c>
      <c r="D152" s="113" t="str">
        <f>HYPERLINK(植物超連結表!D150,植物超連結表!D150)</f>
        <v>https://flora.naturestore.com.tw/product/P0149</v>
      </c>
    </row>
    <row r="153" spans="1:4" x14ac:dyDescent="0.25">
      <c r="A153" s="114" t="s">
        <v>1207</v>
      </c>
      <c r="B153" s="114" t="s">
        <v>2523</v>
      </c>
      <c r="C153" s="114">
        <v>150</v>
      </c>
      <c r="D153" s="113" t="str">
        <f>HYPERLINK(植物超連結表!D151,植物超連結表!D151)</f>
        <v>https://flora.naturestore.com.tw/product/P0150</v>
      </c>
    </row>
    <row r="154" spans="1:4" x14ac:dyDescent="0.25">
      <c r="A154" s="114" t="s">
        <v>1192</v>
      </c>
      <c r="B154" s="114" t="s">
        <v>5210</v>
      </c>
      <c r="C154" s="114">
        <v>151</v>
      </c>
      <c r="D154" s="113" t="str">
        <f>HYPERLINK(植物超連結表!D152,植物超連結表!D152)</f>
        <v>https://flora.naturestore.com.tw/product/P0151</v>
      </c>
    </row>
    <row r="155" spans="1:4" x14ac:dyDescent="0.25">
      <c r="A155" s="114" t="s">
        <v>1209</v>
      </c>
      <c r="B155" s="114" t="s">
        <v>5211</v>
      </c>
      <c r="C155" s="114">
        <v>152</v>
      </c>
      <c r="D155" s="113" t="str">
        <f>HYPERLINK(植物超連結表!D153,植物超連結表!D153)</f>
        <v>https://flora.naturestore.com.tw/product/P0152</v>
      </c>
    </row>
    <row r="156" spans="1:4" x14ac:dyDescent="0.25">
      <c r="A156" s="114" t="s">
        <v>1730</v>
      </c>
      <c r="B156" s="114" t="s">
        <v>4578</v>
      </c>
      <c r="C156" s="114">
        <v>153</v>
      </c>
      <c r="D156" s="113" t="str">
        <f>HYPERLINK(植物超連結表!D154,植物超連結表!D154)</f>
        <v>https://flora.naturestore.com.tw/product/P0153</v>
      </c>
    </row>
    <row r="157" spans="1:4" x14ac:dyDescent="0.25">
      <c r="A157" s="114" t="s">
        <v>3221</v>
      </c>
      <c r="B157" s="114" t="s">
        <v>5212</v>
      </c>
      <c r="C157" s="114">
        <v>154</v>
      </c>
      <c r="D157" s="113" t="str">
        <f>HYPERLINK(植物超連結表!D155,植物超連結表!D155)</f>
        <v>https://flora.naturestore.com.tw/product/P0154</v>
      </c>
    </row>
    <row r="158" spans="1:4" x14ac:dyDescent="0.25">
      <c r="A158" s="114" t="s">
        <v>1188</v>
      </c>
      <c r="B158" s="114" t="s">
        <v>5213</v>
      </c>
      <c r="C158" s="114">
        <v>155</v>
      </c>
      <c r="D158" s="113" t="str">
        <f>HYPERLINK(植物超連結表!D156,植物超連結表!D156)</f>
        <v>https://flora.naturestore.com.tw/product/P0155</v>
      </c>
    </row>
    <row r="159" spans="1:4" x14ac:dyDescent="0.25">
      <c r="A159" s="114" t="s">
        <v>1276</v>
      </c>
      <c r="B159" s="114" t="s">
        <v>210</v>
      </c>
      <c r="C159" s="114">
        <v>156</v>
      </c>
      <c r="D159" s="113" t="str">
        <f>HYPERLINK(植物超連結表!D157,植物超連結表!D157)</f>
        <v>https://flora.naturestore.com.tw/product/P0156</v>
      </c>
    </row>
    <row r="160" spans="1:4" x14ac:dyDescent="0.25">
      <c r="A160" s="114" t="s">
        <v>4669</v>
      </c>
      <c r="B160" s="114" t="s">
        <v>5214</v>
      </c>
      <c r="C160" s="114">
        <v>157</v>
      </c>
      <c r="D160" s="113" t="str">
        <f>HYPERLINK(植物超連結表!D158,植物超連結表!D158)</f>
        <v>https://flora.naturestore.com.tw/product/P0157</v>
      </c>
    </row>
    <row r="161" spans="1:4" x14ac:dyDescent="0.25">
      <c r="A161" s="114" t="s">
        <v>1156</v>
      </c>
      <c r="B161" s="114" t="s">
        <v>3709</v>
      </c>
      <c r="C161" s="114">
        <v>158</v>
      </c>
      <c r="D161" s="113" t="str">
        <f>HYPERLINK(植物超連結表!D159,植物超連結表!D159)</f>
        <v>https://flora.naturestore.com.tw/product/P0158</v>
      </c>
    </row>
    <row r="162" spans="1:4" x14ac:dyDescent="0.25">
      <c r="A162" s="114" t="s">
        <v>1074</v>
      </c>
      <c r="B162" s="114" t="s">
        <v>5215</v>
      </c>
      <c r="C162" s="114">
        <v>159</v>
      </c>
      <c r="D162" s="113" t="str">
        <f>HYPERLINK(植物超連結表!D160,植物超連結表!D160)</f>
        <v>https://flora.naturestore.com.tw/product/P0159</v>
      </c>
    </row>
    <row r="163" spans="1:4" x14ac:dyDescent="0.25">
      <c r="A163" s="114" t="s">
        <v>1651</v>
      </c>
      <c r="B163" s="114" t="s">
        <v>5216</v>
      </c>
      <c r="C163" s="114">
        <v>160</v>
      </c>
      <c r="D163" s="113" t="str">
        <f>HYPERLINK(植物超連結表!D161,植物超連結表!D161)</f>
        <v>https://flora.naturestore.com.tw/product/P0160</v>
      </c>
    </row>
    <row r="164" spans="1:4" x14ac:dyDescent="0.25">
      <c r="A164" s="114" t="s">
        <v>1358</v>
      </c>
      <c r="B164" s="114" t="s">
        <v>5217</v>
      </c>
      <c r="C164" s="114">
        <v>161</v>
      </c>
      <c r="D164" s="113" t="str">
        <f>HYPERLINK(植物超連結表!D162,植物超連結表!D162)</f>
        <v>https://flora.naturestore.com.tw/product/P0161</v>
      </c>
    </row>
    <row r="165" spans="1:4" x14ac:dyDescent="0.25">
      <c r="A165" s="114" t="s">
        <v>1080</v>
      </c>
      <c r="B165" s="114" t="s">
        <v>3594</v>
      </c>
      <c r="C165" s="114">
        <v>162</v>
      </c>
      <c r="D165" s="113" t="str">
        <f>HYPERLINK(植物超連結表!D163,植物超連結表!D163)</f>
        <v>https://flora.naturestore.com.tw/product/P0162</v>
      </c>
    </row>
    <row r="166" spans="1:4" x14ac:dyDescent="0.25">
      <c r="A166" s="114" t="s">
        <v>1694</v>
      </c>
      <c r="B166" s="114" t="s">
        <v>5218</v>
      </c>
      <c r="C166" s="114">
        <v>163</v>
      </c>
      <c r="D166" s="113" t="str">
        <f>HYPERLINK(植物超連結表!D164,植物超連結表!D164)</f>
        <v>https://flora.naturestore.com.tw/product/P0163</v>
      </c>
    </row>
    <row r="167" spans="1:4" x14ac:dyDescent="0.25">
      <c r="A167" s="114" t="s">
        <v>1535</v>
      </c>
      <c r="B167" s="114" t="s">
        <v>5219</v>
      </c>
      <c r="C167" s="114">
        <v>164</v>
      </c>
      <c r="D167" s="113" t="str">
        <f>HYPERLINK(植物超連結表!D165,植物超連結表!D165)</f>
        <v>https://flora.naturestore.com.tw/product/P0164</v>
      </c>
    </row>
    <row r="168" spans="1:4" x14ac:dyDescent="0.25">
      <c r="A168" s="114" t="s">
        <v>1736</v>
      </c>
      <c r="B168" s="114" t="s">
        <v>5220</v>
      </c>
      <c r="C168" s="114">
        <v>165</v>
      </c>
      <c r="D168" s="113" t="str">
        <f>HYPERLINK(植物超連結表!D166,植物超連結表!D166)</f>
        <v>https://flora.naturestore.com.tw/product/P0165</v>
      </c>
    </row>
    <row r="169" spans="1:4" x14ac:dyDescent="0.25">
      <c r="A169" s="114" t="s">
        <v>1278</v>
      </c>
      <c r="B169" s="114" t="s">
        <v>3889</v>
      </c>
      <c r="C169" s="114">
        <v>166</v>
      </c>
      <c r="D169" s="113" t="str">
        <f>HYPERLINK(植物超連結表!D167,植物超連結表!D167)</f>
        <v>https://flora.naturestore.com.tw/product/P0166</v>
      </c>
    </row>
    <row r="170" spans="1:4" x14ac:dyDescent="0.25">
      <c r="A170" s="114" t="s">
        <v>4742</v>
      </c>
      <c r="B170" s="114" t="s">
        <v>5221</v>
      </c>
      <c r="C170" s="114">
        <v>167</v>
      </c>
      <c r="D170" s="113" t="str">
        <f>HYPERLINK(植物超連結表!D168,植物超連結表!D168)</f>
        <v>https://flora.naturestore.com.tw/product/P0167</v>
      </c>
    </row>
    <row r="171" spans="1:4" x14ac:dyDescent="0.25">
      <c r="A171" s="114" t="s">
        <v>4856</v>
      </c>
      <c r="B171" s="114" t="s">
        <v>5222</v>
      </c>
      <c r="C171" s="114">
        <v>168</v>
      </c>
      <c r="D171" s="113" t="str">
        <f>HYPERLINK(植物超連結表!D169,植物超連結表!D169)</f>
        <v>https://flora.naturestore.com.tw/product/P0168</v>
      </c>
    </row>
    <row r="172" spans="1:4" x14ac:dyDescent="0.25">
      <c r="A172" s="114" t="s">
        <v>4878</v>
      </c>
      <c r="B172" s="114" t="s">
        <v>3498</v>
      </c>
      <c r="C172" s="114">
        <v>169</v>
      </c>
      <c r="D172" s="113" t="str">
        <f>HYPERLINK(植物超連結表!D170,植物超連結表!D170)</f>
        <v>https://flora.naturestore.com.tw/product/P0169</v>
      </c>
    </row>
    <row r="173" spans="1:4" x14ac:dyDescent="0.25">
      <c r="A173" s="114" t="s">
        <v>1715</v>
      </c>
      <c r="B173" s="114" t="s">
        <v>5223</v>
      </c>
      <c r="C173" s="114">
        <v>170</v>
      </c>
      <c r="D173" s="113" t="str">
        <f>HYPERLINK(植物超連結表!D171,植物超連結表!D171)</f>
        <v>https://flora.naturestore.com.tw/product/P0170</v>
      </c>
    </row>
    <row r="174" spans="1:4" x14ac:dyDescent="0.25">
      <c r="A174" s="114" t="s">
        <v>3065</v>
      </c>
      <c r="B174" s="114" t="str">
        <f>A174</f>
        <v>竹芋</v>
      </c>
      <c r="C174" s="114">
        <v>171</v>
      </c>
      <c r="D174" s="113" t="str">
        <f>HYPERLINK(植物超連結表!D172,植物超連結表!D172)</f>
        <v>https://flora.naturestore.com.tw/product/P0171</v>
      </c>
    </row>
    <row r="175" spans="1:4" x14ac:dyDescent="0.25">
      <c r="A175" s="114" t="s">
        <v>1268</v>
      </c>
      <c r="B175" s="114" t="s">
        <v>3881</v>
      </c>
      <c r="C175" s="114">
        <v>172</v>
      </c>
      <c r="D175" s="113" t="str">
        <f>HYPERLINK(植物超連結表!D173,植物超連結表!D173)</f>
        <v>https://flora.naturestore.com.tw/product/P0172</v>
      </c>
    </row>
    <row r="176" spans="1:4" x14ac:dyDescent="0.25">
      <c r="A176" s="114" t="s">
        <v>4708</v>
      </c>
      <c r="B176" s="114" t="s">
        <v>5224</v>
      </c>
      <c r="C176" s="114">
        <v>173</v>
      </c>
      <c r="D176" s="113" t="str">
        <f>HYPERLINK(植物超連結表!D174,植物超連結表!D174)</f>
        <v>https://flora.naturestore.com.tw/product/P0173</v>
      </c>
    </row>
    <row r="177" spans="1:4" x14ac:dyDescent="0.25">
      <c r="A177" s="114" t="s">
        <v>1677</v>
      </c>
      <c r="B177" s="114" t="s">
        <v>5225</v>
      </c>
      <c r="C177" s="114">
        <v>174</v>
      </c>
      <c r="D177" s="113" t="str">
        <f>HYPERLINK(植物超連結表!D175,植物超連結表!D175)</f>
        <v>https://flora.naturestore.com.tw/product/P0174</v>
      </c>
    </row>
    <row r="178" spans="1:4" x14ac:dyDescent="0.25">
      <c r="A178" s="114" t="s">
        <v>1168</v>
      </c>
      <c r="B178" s="114" t="s">
        <v>3732</v>
      </c>
      <c r="C178" s="114">
        <v>175</v>
      </c>
      <c r="D178" s="113" t="str">
        <f>HYPERLINK(植物超連結表!D176,植物超連結表!D176)</f>
        <v>https://flora.naturestore.com.tw/product/P0175</v>
      </c>
    </row>
    <row r="179" spans="1:4" x14ac:dyDescent="0.25">
      <c r="A179" s="114" t="s">
        <v>1408</v>
      </c>
      <c r="B179" s="114" t="s">
        <v>4070</v>
      </c>
      <c r="C179" s="114">
        <v>176</v>
      </c>
      <c r="D179" s="113" t="str">
        <f>HYPERLINK(植物超連結表!D177,植物超連結表!D177)</f>
        <v>https://flora.naturestore.com.tw/product/P0176</v>
      </c>
    </row>
    <row r="180" spans="1:4" x14ac:dyDescent="0.25">
      <c r="A180" s="114" t="s">
        <v>1285</v>
      </c>
      <c r="B180" s="114" t="s">
        <v>5226</v>
      </c>
      <c r="C180" s="114">
        <v>177</v>
      </c>
      <c r="D180" s="113" t="str">
        <f>HYPERLINK(植物超連結表!D178,植物超連結表!D178)</f>
        <v>https://flora.naturestore.com.tw/product/P0177</v>
      </c>
    </row>
    <row r="181" spans="1:4" x14ac:dyDescent="0.25">
      <c r="A181" s="114" t="s">
        <v>1733</v>
      </c>
      <c r="B181" s="114" t="s">
        <v>5227</v>
      </c>
      <c r="C181" s="114">
        <v>178</v>
      </c>
      <c r="D181" s="113" t="str">
        <f>HYPERLINK(植物超連結表!D179,植物超連結表!D179)</f>
        <v>https://flora.naturestore.com.tw/product/P0178</v>
      </c>
    </row>
    <row r="182" spans="1:4" x14ac:dyDescent="0.25">
      <c r="A182" s="114" t="s">
        <v>1221</v>
      </c>
      <c r="B182" s="114" t="s">
        <v>5228</v>
      </c>
      <c r="C182" s="114">
        <v>179</v>
      </c>
      <c r="D182" s="113" t="str">
        <f>HYPERLINK(植物超連結表!D180,植物超連結表!D180)</f>
        <v>https://flora.naturestore.com.tw/product/P0179</v>
      </c>
    </row>
    <row r="183" spans="1:4" x14ac:dyDescent="0.25">
      <c r="A183" s="114" t="s">
        <v>1113</v>
      </c>
      <c r="B183" s="114" t="s">
        <v>5229</v>
      </c>
      <c r="C183" s="114">
        <v>180</v>
      </c>
      <c r="D183" s="113" t="str">
        <f>HYPERLINK(植物超連結表!D181,植物超連結表!D181)</f>
        <v>https://flora.naturestore.com.tw/product/P0180</v>
      </c>
    </row>
    <row r="184" spans="1:4" x14ac:dyDescent="0.25">
      <c r="A184" s="114" t="s">
        <v>1570</v>
      </c>
      <c r="B184" s="114" t="s">
        <v>5230</v>
      </c>
      <c r="C184" s="114">
        <v>181</v>
      </c>
      <c r="D184" s="113" t="str">
        <f>HYPERLINK(植物超連結表!D182,植物超連結表!D182)</f>
        <v>https://flora.naturestore.com.tw/product/P0181</v>
      </c>
    </row>
    <row r="185" spans="1:4" x14ac:dyDescent="0.25">
      <c r="A185" s="114" t="s">
        <v>4652</v>
      </c>
      <c r="B185" s="114" t="s">
        <v>2579</v>
      </c>
      <c r="C185" s="114">
        <v>182</v>
      </c>
      <c r="D185" s="113" t="str">
        <f>HYPERLINK(植物超連結表!D183,植物超連結表!D183)</f>
        <v>https://flora.naturestore.com.tw/product/P0182</v>
      </c>
    </row>
    <row r="186" spans="1:4" x14ac:dyDescent="0.25">
      <c r="A186" s="114" t="s">
        <v>1643</v>
      </c>
      <c r="B186" s="114" t="s">
        <v>4472</v>
      </c>
      <c r="C186" s="114">
        <v>183</v>
      </c>
      <c r="D186" s="113" t="str">
        <f>HYPERLINK(植物超連結表!D184,植物超連結表!D184)</f>
        <v>https://flora.naturestore.com.tw/product/P0183</v>
      </c>
    </row>
    <row r="187" spans="1:4" x14ac:dyDescent="0.25">
      <c r="A187" s="114" t="s">
        <v>3478</v>
      </c>
      <c r="B187" s="114" t="s">
        <v>5231</v>
      </c>
      <c r="C187" s="114">
        <v>184</v>
      </c>
      <c r="D187" s="113" t="str">
        <f>HYPERLINK(植物超連結表!D185,植物超連結表!D185)</f>
        <v>https://flora.naturestore.com.tw/product/P0184</v>
      </c>
    </row>
    <row r="188" spans="1:4" x14ac:dyDescent="0.25">
      <c r="A188" s="114" t="s">
        <v>1598</v>
      </c>
      <c r="B188" s="114" t="s">
        <v>4421</v>
      </c>
      <c r="C188" s="114">
        <v>185</v>
      </c>
      <c r="D188" s="113" t="str">
        <f>HYPERLINK(植物超連結表!D186,植物超連結表!D186)</f>
        <v>https://flora.naturestore.com.tw/product/P0185</v>
      </c>
    </row>
    <row r="189" spans="1:4" x14ac:dyDescent="0.25">
      <c r="A189" s="114" t="s">
        <v>2442</v>
      </c>
      <c r="B189" s="114" t="s">
        <v>766</v>
      </c>
      <c r="C189" s="114">
        <v>186</v>
      </c>
      <c r="D189" s="113" t="str">
        <f>HYPERLINK(植物超連結表!D187,植物超連結表!D187)</f>
        <v>https://flora.naturestore.com.tw/product/P0186</v>
      </c>
    </row>
    <row r="190" spans="1:4" x14ac:dyDescent="0.25">
      <c r="A190" s="114" t="s">
        <v>4624</v>
      </c>
      <c r="B190" s="114" t="s">
        <v>2534</v>
      </c>
      <c r="C190" s="114">
        <v>187</v>
      </c>
      <c r="D190" s="113" t="str">
        <f>HYPERLINK(植物超連結表!D188,植物超連結表!D188)</f>
        <v>https://flora.naturestore.com.tw/product/P0187</v>
      </c>
    </row>
    <row r="191" spans="1:4" x14ac:dyDescent="0.25">
      <c r="A191" s="114" t="s">
        <v>4872</v>
      </c>
      <c r="B191" s="114" t="s">
        <v>3496</v>
      </c>
      <c r="C191" s="114">
        <v>188</v>
      </c>
      <c r="D191" s="113" t="str">
        <f>HYPERLINK(植物超連結表!D189,植物超連結表!D189)</f>
        <v>https://flora.naturestore.com.tw/product/P0188</v>
      </c>
    </row>
    <row r="192" spans="1:4" x14ac:dyDescent="0.25">
      <c r="A192" s="114" t="s">
        <v>1224</v>
      </c>
      <c r="B192" s="114" t="s">
        <v>3814</v>
      </c>
      <c r="C192" s="114">
        <v>189</v>
      </c>
      <c r="D192" s="113" t="str">
        <f>HYPERLINK(植物超連結表!D190,植物超連結表!D190)</f>
        <v>https://flora.naturestore.com.tw/product/P0189</v>
      </c>
    </row>
    <row r="193" spans="1:4" x14ac:dyDescent="0.25">
      <c r="A193" s="114" t="s">
        <v>1471</v>
      </c>
      <c r="B193" s="114" t="s">
        <v>5232</v>
      </c>
      <c r="C193" s="114">
        <v>190</v>
      </c>
      <c r="D193" s="113" t="str">
        <f>HYPERLINK(植物超連結表!D191,植物超連結表!D191)</f>
        <v>https://flora.naturestore.com.tw/product/P0190</v>
      </c>
    </row>
    <row r="194" spans="1:4" x14ac:dyDescent="0.25">
      <c r="A194" s="114" t="s">
        <v>4893</v>
      </c>
      <c r="B194" s="114" t="s">
        <v>5233</v>
      </c>
      <c r="C194" s="114">
        <v>191</v>
      </c>
      <c r="D194" s="113" t="str">
        <f>HYPERLINK(植物超連結表!D192,植物超連結表!D192)</f>
        <v>https://flora.naturestore.com.tw/product/P0191</v>
      </c>
    </row>
    <row r="195" spans="1:4" x14ac:dyDescent="0.25">
      <c r="A195" s="114" t="s">
        <v>4619</v>
      </c>
      <c r="B195" s="114" t="s">
        <v>5234</v>
      </c>
      <c r="C195" s="114">
        <v>192</v>
      </c>
      <c r="D195" s="113" t="str">
        <f>HYPERLINK(植物超連結表!D193,植物超連結表!D193)</f>
        <v>https://flora.naturestore.com.tw/product/P0192</v>
      </c>
    </row>
    <row r="196" spans="1:4" x14ac:dyDescent="0.25">
      <c r="A196" s="114" t="s">
        <v>1123</v>
      </c>
      <c r="B196" s="114" t="s">
        <v>3659</v>
      </c>
      <c r="C196" s="114">
        <v>193</v>
      </c>
      <c r="D196" s="113" t="str">
        <f>HYPERLINK(植物超連結表!D194,植物超連結表!D194)</f>
        <v>https://flora.naturestore.com.tw/product/P0193</v>
      </c>
    </row>
    <row r="197" spans="1:4" x14ac:dyDescent="0.25">
      <c r="A197" s="114" t="s">
        <v>4869</v>
      </c>
      <c r="B197" s="114" t="s">
        <v>3494</v>
      </c>
      <c r="C197" s="114">
        <v>194</v>
      </c>
      <c r="D197" s="113" t="str">
        <f>HYPERLINK(植物超連結表!D195,植物超連結表!D195)</f>
        <v>https://flora.naturestore.com.tw/product/P0194</v>
      </c>
    </row>
    <row r="198" spans="1:4" x14ac:dyDescent="0.25">
      <c r="A198" s="114" t="s">
        <v>1693</v>
      </c>
      <c r="B198" s="114" t="s">
        <v>859</v>
      </c>
      <c r="C198" s="114">
        <v>195</v>
      </c>
      <c r="D198" s="113" t="str">
        <f>HYPERLINK(植物超連結表!D196,植物超連結表!D196)</f>
        <v>https://flora.naturestore.com.tw/product/P0195</v>
      </c>
    </row>
    <row r="199" spans="1:4" x14ac:dyDescent="0.25">
      <c r="A199" s="114" t="s">
        <v>68</v>
      </c>
      <c r="B199" s="114" t="s">
        <v>5235</v>
      </c>
      <c r="C199" s="114">
        <v>196</v>
      </c>
      <c r="D199" s="113" t="str">
        <f>HYPERLINK(植物超連結表!D197,植物超連結表!D197)</f>
        <v>https://flora.naturestore.com.tw/product/P0196</v>
      </c>
    </row>
    <row r="200" spans="1:4" x14ac:dyDescent="0.25">
      <c r="A200" s="114" t="s">
        <v>1695</v>
      </c>
      <c r="B200" s="114" t="s">
        <v>5236</v>
      </c>
      <c r="C200" s="114">
        <v>197</v>
      </c>
      <c r="D200" s="113" t="str">
        <f>HYPERLINK(植物超連結表!D198,植物超連結表!D198)</f>
        <v>https://flora.naturestore.com.tw/product/P0197</v>
      </c>
    </row>
    <row r="201" spans="1:4" x14ac:dyDescent="0.25">
      <c r="A201" s="114" t="s">
        <v>5237</v>
      </c>
      <c r="B201" s="114" t="s">
        <v>2531</v>
      </c>
      <c r="C201" s="114">
        <v>198</v>
      </c>
      <c r="D201" s="113" t="str">
        <f>HYPERLINK(植物超連結表!D199,植物超連結表!D199)</f>
        <v>https://flora.naturestore.com.tw/product/P0198</v>
      </c>
    </row>
    <row r="202" spans="1:4" x14ac:dyDescent="0.25">
      <c r="A202" s="114" t="s">
        <v>1580</v>
      </c>
      <c r="B202" s="114" t="s">
        <v>5238</v>
      </c>
      <c r="C202" s="114">
        <v>199</v>
      </c>
      <c r="D202" s="113" t="str">
        <f>HYPERLINK(植物超連結表!D200,植物超連結表!D200)</f>
        <v>https://flora.naturestore.com.tw/product/P0199</v>
      </c>
    </row>
    <row r="203" spans="1:4" x14ac:dyDescent="0.25">
      <c r="A203" s="114" t="s">
        <v>1161</v>
      </c>
      <c r="B203" s="114" t="s">
        <v>5239</v>
      </c>
      <c r="C203" s="114">
        <v>200</v>
      </c>
      <c r="D203" s="113" t="str">
        <f>HYPERLINK(植物超連結表!D201,植物超連結表!D201)</f>
        <v>https://flora.naturestore.com.tw/product/P0200</v>
      </c>
    </row>
    <row r="204" spans="1:4" x14ac:dyDescent="0.25">
      <c r="A204" s="114" t="s">
        <v>1530</v>
      </c>
      <c r="B204" s="114" t="s">
        <v>623</v>
      </c>
      <c r="C204" s="114">
        <v>201</v>
      </c>
      <c r="D204" s="113" t="str">
        <f>HYPERLINK(植物超連結表!D202,植物超連結表!D202)</f>
        <v>https://flora.naturestore.com.tw/product/P0201</v>
      </c>
    </row>
    <row r="205" spans="1:4" x14ac:dyDescent="0.25">
      <c r="A205" s="114" t="s">
        <v>1516</v>
      </c>
      <c r="B205" s="114" t="s">
        <v>5240</v>
      </c>
      <c r="C205" s="114">
        <v>202</v>
      </c>
      <c r="D205" s="113" t="str">
        <f>HYPERLINK(植物超連結表!D203,植物超連結表!D203)</f>
        <v>https://flora.naturestore.com.tw/product/P0202</v>
      </c>
    </row>
    <row r="206" spans="1:4" x14ac:dyDescent="0.25">
      <c r="A206" s="114" t="s">
        <v>4885</v>
      </c>
      <c r="B206" s="114" t="s">
        <v>5241</v>
      </c>
      <c r="C206" s="114">
        <v>203</v>
      </c>
      <c r="D206" s="113" t="str">
        <f>HYPERLINK(植物超連結表!D204,植物超連結表!D204)</f>
        <v>https://flora.naturestore.com.tw/product/P0203</v>
      </c>
    </row>
    <row r="207" spans="1:4" x14ac:dyDescent="0.25">
      <c r="A207" s="114" t="s">
        <v>4648</v>
      </c>
      <c r="B207" s="114" t="s">
        <v>1278</v>
      </c>
      <c r="C207" s="114">
        <v>204</v>
      </c>
      <c r="D207" s="113" t="str">
        <f>HYPERLINK(植物超連結表!D205,植物超連結表!D205)</f>
        <v>https://flora.naturestore.com.tw/product/P0204</v>
      </c>
    </row>
    <row r="208" spans="1:4" x14ac:dyDescent="0.25">
      <c r="A208" s="114" t="s">
        <v>1537</v>
      </c>
      <c r="B208" s="114" t="s">
        <v>5242</v>
      </c>
      <c r="C208" s="114">
        <v>205</v>
      </c>
      <c r="D208" s="113" t="str">
        <f>HYPERLINK(植物超連結表!D206,植物超連結表!D206)</f>
        <v>https://flora.naturestore.com.tw/product/P0205</v>
      </c>
    </row>
    <row r="209" spans="1:4" x14ac:dyDescent="0.25">
      <c r="A209" s="114" t="s">
        <v>1370</v>
      </c>
      <c r="B209" s="114" t="s">
        <v>5243</v>
      </c>
      <c r="C209" s="114">
        <v>206</v>
      </c>
      <c r="D209" s="113" t="str">
        <f>HYPERLINK(植物超連結表!D207,植物超連結表!D207)</f>
        <v>https://flora.naturestore.com.tw/product/P0206</v>
      </c>
    </row>
    <row r="210" spans="1:4" x14ac:dyDescent="0.25">
      <c r="A210" s="114" t="s">
        <v>4678</v>
      </c>
      <c r="B210" s="114" t="s">
        <v>5244</v>
      </c>
      <c r="C210" s="114">
        <v>207</v>
      </c>
      <c r="D210" s="113" t="str">
        <f>HYPERLINK(植物超連結表!D208,植物超連結表!D208)</f>
        <v>https://flora.naturestore.com.tw/product/P0207</v>
      </c>
    </row>
    <row r="211" spans="1:4" x14ac:dyDescent="0.25">
      <c r="A211" s="114" t="s">
        <v>1154</v>
      </c>
      <c r="B211" s="114" t="s">
        <v>5245</v>
      </c>
      <c r="C211" s="114">
        <v>208</v>
      </c>
      <c r="D211" s="113" t="str">
        <f>HYPERLINK(植物超連結表!D209,植物超連結表!D209)</f>
        <v>https://flora.naturestore.com.tw/product/P0208</v>
      </c>
    </row>
    <row r="212" spans="1:4" x14ac:dyDescent="0.25">
      <c r="A212" s="114" t="s">
        <v>1658</v>
      </c>
      <c r="B212" s="114" t="s">
        <v>795</v>
      </c>
      <c r="C212" s="114">
        <v>209</v>
      </c>
      <c r="D212" s="113" t="str">
        <f>HYPERLINK(植物超連結表!D210,植物超連結表!D210)</f>
        <v>https://flora.naturestore.com.tw/product/P0209</v>
      </c>
    </row>
    <row r="213" spans="1:4" x14ac:dyDescent="0.25">
      <c r="A213" s="114" t="s">
        <v>733</v>
      </c>
      <c r="B213" s="114" t="str">
        <f>A213</f>
        <v>蔓綠絨</v>
      </c>
      <c r="C213" s="114">
        <v>210</v>
      </c>
      <c r="D213" s="113" t="str">
        <f>HYPERLINK(植物超連結表!D211,植物超連結表!D211)</f>
        <v>https://flora.naturestore.com.tw/product/P0210</v>
      </c>
    </row>
    <row r="214" spans="1:4" x14ac:dyDescent="0.25">
      <c r="A214" s="114" t="s">
        <v>1240</v>
      </c>
      <c r="B214" s="114" t="s">
        <v>5246</v>
      </c>
      <c r="C214" s="114">
        <v>211</v>
      </c>
      <c r="D214" s="113" t="str">
        <f>HYPERLINK(植物超連結表!D212,植物超連結表!D212)</f>
        <v>https://flora.naturestore.com.tw/product/P0211</v>
      </c>
    </row>
    <row r="215" spans="1:4" x14ac:dyDescent="0.25">
      <c r="A215" s="114" t="s">
        <v>1597</v>
      </c>
      <c r="B215" s="114" t="s">
        <v>4416</v>
      </c>
      <c r="C215" s="114">
        <v>212</v>
      </c>
      <c r="D215" s="113" t="str">
        <f>HYPERLINK(植物超連結表!D213,植物超連結表!D213)</f>
        <v>https://flora.naturestore.com.tw/product/P0212</v>
      </c>
    </row>
    <row r="216" spans="1:4" x14ac:dyDescent="0.25">
      <c r="A216" s="114" t="s">
        <v>3637</v>
      </c>
      <c r="B216" s="114" t="s">
        <v>5247</v>
      </c>
      <c r="C216" s="114">
        <v>213</v>
      </c>
      <c r="D216" s="113" t="str">
        <f>HYPERLINK(植物超連結表!D214,植物超連結表!D214)</f>
        <v>https://flora.naturestore.com.tw/product/P0213</v>
      </c>
    </row>
    <row r="217" spans="1:4" x14ac:dyDescent="0.25">
      <c r="A217" s="114" t="s">
        <v>1623</v>
      </c>
      <c r="B217" s="114" t="s">
        <v>5248</v>
      </c>
      <c r="C217" s="114">
        <v>214</v>
      </c>
      <c r="D217" s="113" t="str">
        <f>HYPERLINK(植物超連結表!D215,植物超連結表!D215)</f>
        <v>https://flora.naturestore.com.tw/product/P0214</v>
      </c>
    </row>
    <row r="218" spans="1:4" x14ac:dyDescent="0.25">
      <c r="A218" s="114" t="s">
        <v>1375</v>
      </c>
      <c r="B218" s="114" t="s">
        <v>4030</v>
      </c>
      <c r="C218" s="114">
        <v>215</v>
      </c>
      <c r="D218" s="113" t="str">
        <f>HYPERLINK(植物超連結表!D216,植物超連結表!D216)</f>
        <v>https://flora.naturestore.com.tw/product/P0215</v>
      </c>
    </row>
    <row r="219" spans="1:4" x14ac:dyDescent="0.25">
      <c r="A219" s="114" t="s">
        <v>4813</v>
      </c>
      <c r="B219" s="114" t="s">
        <v>5249</v>
      </c>
      <c r="C219" s="114">
        <v>216</v>
      </c>
      <c r="D219" s="113" t="str">
        <f>HYPERLINK(植物超連結表!D217,植物超連結表!D217)</f>
        <v>https://flora.naturestore.com.tw/product/P0216</v>
      </c>
    </row>
    <row r="220" spans="1:4" x14ac:dyDescent="0.25">
      <c r="A220" s="114" t="s">
        <v>1593</v>
      </c>
      <c r="B220" s="114" t="s">
        <v>4415</v>
      </c>
      <c r="C220" s="114">
        <v>217</v>
      </c>
      <c r="D220" s="113" t="str">
        <f>HYPERLINK(植物超連結表!D218,植物超連結表!D218)</f>
        <v>https://flora.naturestore.com.tw/product/P0217</v>
      </c>
    </row>
    <row r="221" spans="1:4" x14ac:dyDescent="0.25">
      <c r="A221" s="114" t="s">
        <v>1320</v>
      </c>
      <c r="B221" s="114" t="s">
        <v>3937</v>
      </c>
      <c r="C221" s="114">
        <v>218</v>
      </c>
      <c r="D221" s="113" t="str">
        <f>HYPERLINK(植物超連結表!D219,植物超連結表!D219)</f>
        <v>https://flora.naturestore.com.tw/product/P0218</v>
      </c>
    </row>
    <row r="222" spans="1:4" x14ac:dyDescent="0.25">
      <c r="A222" s="114" t="s">
        <v>1589</v>
      </c>
      <c r="B222" s="114" t="s">
        <v>5250</v>
      </c>
      <c r="C222" s="114">
        <v>219</v>
      </c>
      <c r="D222" s="113" t="str">
        <f>HYPERLINK(植物超連結表!D220,植物超連結表!D220)</f>
        <v>https://flora.naturestore.com.tw/product/P0219</v>
      </c>
    </row>
    <row r="223" spans="1:4" x14ac:dyDescent="0.25">
      <c r="A223" s="114" t="s">
        <v>1652</v>
      </c>
      <c r="B223" s="114" t="s">
        <v>4492</v>
      </c>
      <c r="C223" s="114">
        <v>220</v>
      </c>
      <c r="D223" s="113" t="str">
        <f>HYPERLINK(植物超連結表!D221,植物超連結表!D221)</f>
        <v>https://flora.naturestore.com.tw/product/P0220</v>
      </c>
    </row>
    <row r="224" spans="1:4" x14ac:dyDescent="0.25">
      <c r="A224" s="114" t="s">
        <v>1425</v>
      </c>
      <c r="B224" s="114" t="s">
        <v>4125</v>
      </c>
      <c r="C224" s="114">
        <v>221</v>
      </c>
      <c r="D224" s="113" t="str">
        <f>HYPERLINK(植物超連結表!D222,植物超連結表!D222)</f>
        <v>https://flora.naturestore.com.tw/product/P0221</v>
      </c>
    </row>
    <row r="225" spans="1:4" x14ac:dyDescent="0.25">
      <c r="A225" s="114" t="s">
        <v>1006</v>
      </c>
      <c r="B225" s="114" t="s">
        <v>3521</v>
      </c>
      <c r="C225" s="114">
        <v>222</v>
      </c>
      <c r="D225" s="113" t="str">
        <f>HYPERLINK(植物超連結表!D223,植物超連結表!D223)</f>
        <v>https://flora.naturestore.com.tw/product/P0222</v>
      </c>
    </row>
    <row r="226" spans="1:4" x14ac:dyDescent="0.25">
      <c r="A226" s="114" t="s">
        <v>4864</v>
      </c>
      <c r="B226" s="114" t="s">
        <v>3481</v>
      </c>
      <c r="C226" s="114">
        <v>223</v>
      </c>
      <c r="D226" s="113" t="str">
        <f>HYPERLINK(植物超連結表!D224,植物超連結表!D224)</f>
        <v>https://flora.naturestore.com.tw/product/P0223</v>
      </c>
    </row>
    <row r="227" spans="1:4" x14ac:dyDescent="0.25">
      <c r="A227" s="114" t="s">
        <v>4525</v>
      </c>
      <c r="B227" s="114" t="s">
        <v>5251</v>
      </c>
      <c r="C227" s="114">
        <v>224</v>
      </c>
      <c r="D227" s="113" t="str">
        <f>HYPERLINK(植物超連結表!D225,植物超連結表!D225)</f>
        <v>https://flora.naturestore.com.tw/product/P0224</v>
      </c>
    </row>
    <row r="228" spans="1:4" x14ac:dyDescent="0.25">
      <c r="A228" s="114" t="s">
        <v>1366</v>
      </c>
      <c r="B228" s="114" t="s">
        <v>4022</v>
      </c>
      <c r="C228" s="114">
        <v>225</v>
      </c>
      <c r="D228" s="113" t="str">
        <f>HYPERLINK(植物超連結表!D226,植物超連結表!D226)</f>
        <v>https://flora.naturestore.com.tw/product/P0225</v>
      </c>
    </row>
    <row r="229" spans="1:4" x14ac:dyDescent="0.25">
      <c r="A229" s="114" t="s">
        <v>5252</v>
      </c>
      <c r="B229" s="114" t="s">
        <v>5253</v>
      </c>
      <c r="C229" s="114">
        <v>226</v>
      </c>
      <c r="D229" s="113" t="str">
        <f>HYPERLINK(植物超連結表!D227,植物超連結表!D227)</f>
        <v>https://flora.naturestore.com.tw/product/P0226</v>
      </c>
    </row>
    <row r="230" spans="1:4" x14ac:dyDescent="0.25">
      <c r="A230" s="114" t="s">
        <v>1628</v>
      </c>
      <c r="B230" s="114" t="s">
        <v>5254</v>
      </c>
      <c r="C230" s="114">
        <v>227</v>
      </c>
      <c r="D230" s="113" t="str">
        <f>HYPERLINK(植物超連結表!D228,植物超連結表!D228)</f>
        <v>https://flora.naturestore.com.tw/product/P0227</v>
      </c>
    </row>
    <row r="231" spans="1:4" x14ac:dyDescent="0.25">
      <c r="A231" s="114" t="s">
        <v>1748</v>
      </c>
      <c r="B231" s="114" t="s">
        <v>4603</v>
      </c>
      <c r="C231" s="114">
        <v>228</v>
      </c>
      <c r="D231" s="113" t="str">
        <f>HYPERLINK(植物超連結表!D229,植物超連結表!D229)</f>
        <v>https://flora.naturestore.com.tw/product/P0228</v>
      </c>
    </row>
    <row r="232" spans="1:4" x14ac:dyDescent="0.25">
      <c r="A232" s="114" t="s">
        <v>1347</v>
      </c>
      <c r="B232" s="114" t="s">
        <v>5255</v>
      </c>
      <c r="C232" s="114">
        <v>229</v>
      </c>
      <c r="D232" s="113" t="str">
        <f>HYPERLINK(植物超連結表!D230,植物超連結表!D230)</f>
        <v>https://flora.naturestore.com.tw/product/P0229</v>
      </c>
    </row>
    <row r="233" spans="1:4" x14ac:dyDescent="0.25">
      <c r="A233" s="114" t="s">
        <v>1141</v>
      </c>
      <c r="B233" s="114" t="s">
        <v>9</v>
      </c>
      <c r="C233" s="114">
        <v>230</v>
      </c>
      <c r="D233" s="113" t="str">
        <f>HYPERLINK(植物超連結表!D231,植物超連結表!D231)</f>
        <v>https://flora.naturestore.com.tw/product/P0230</v>
      </c>
    </row>
    <row r="234" spans="1:4" x14ac:dyDescent="0.25">
      <c r="A234" s="114" t="s">
        <v>1381</v>
      </c>
      <c r="B234" s="114" t="s">
        <v>5256</v>
      </c>
      <c r="C234" s="114">
        <v>231</v>
      </c>
      <c r="D234" s="113" t="str">
        <f>HYPERLINK(植物超連結表!D232,植物超連結表!D232)</f>
        <v>https://flora.naturestore.com.tw/product/P0231</v>
      </c>
    </row>
    <row r="235" spans="1:4" x14ac:dyDescent="0.25">
      <c r="A235" s="114" t="s">
        <v>1591</v>
      </c>
      <c r="B235" s="114" t="s">
        <v>5257</v>
      </c>
      <c r="C235" s="114">
        <v>232</v>
      </c>
      <c r="D235" s="113" t="str">
        <f>HYPERLINK(植物超連結表!D233,植物超連結表!D233)</f>
        <v>https://flora.naturestore.com.tw/product/P0232</v>
      </c>
    </row>
    <row r="236" spans="1:4" x14ac:dyDescent="0.25">
      <c r="A236" s="114" t="s">
        <v>3485</v>
      </c>
      <c r="B236" s="114" t="s">
        <v>5258</v>
      </c>
      <c r="C236" s="114">
        <v>233</v>
      </c>
      <c r="D236" s="113" t="str">
        <f>HYPERLINK(植物超連結表!D234,植物超連結表!D234)</f>
        <v>https://flora.naturestore.com.tw/product/P0233</v>
      </c>
    </row>
    <row r="237" spans="1:4" x14ac:dyDescent="0.25">
      <c r="A237" s="114" t="s">
        <v>3214</v>
      </c>
      <c r="B237" s="114" t="s">
        <v>3215</v>
      </c>
      <c r="C237" s="114">
        <v>234</v>
      </c>
      <c r="D237" s="113" t="str">
        <f>HYPERLINK(植物超連結表!D235,植物超連結表!D235)</f>
        <v>https://flora.naturestore.com.tw/product/P0234</v>
      </c>
    </row>
    <row r="238" spans="1:4" x14ac:dyDescent="0.25">
      <c r="A238" s="114" t="s">
        <v>1058</v>
      </c>
      <c r="B238" s="114" t="s">
        <v>5259</v>
      </c>
      <c r="C238" s="114">
        <v>235</v>
      </c>
      <c r="D238" s="113" t="str">
        <f>HYPERLINK(植物超連結表!D236,植物超連結表!D236)</f>
        <v>https://flora.naturestore.com.tw/product/P0235</v>
      </c>
    </row>
    <row r="239" spans="1:4" x14ac:dyDescent="0.25">
      <c r="A239" s="114" t="s">
        <v>1386</v>
      </c>
      <c r="B239" s="114" t="s">
        <v>5260</v>
      </c>
      <c r="C239" s="114">
        <v>236</v>
      </c>
      <c r="D239" s="113" t="str">
        <f>HYPERLINK(植物超連結表!D237,植物超連結表!D237)</f>
        <v>https://flora.naturestore.com.tw/product/P0236</v>
      </c>
    </row>
    <row r="240" spans="1:4" x14ac:dyDescent="0.25">
      <c r="A240" s="114" t="s">
        <v>1633</v>
      </c>
      <c r="B240" s="114" t="s">
        <v>5261</v>
      </c>
      <c r="C240" s="114">
        <v>237</v>
      </c>
      <c r="D240" s="113" t="str">
        <f>HYPERLINK(植物超連結表!D238,植物超連結表!D238)</f>
        <v>https://flora.naturestore.com.tw/product/P0237</v>
      </c>
    </row>
    <row r="241" spans="1:4" x14ac:dyDescent="0.25">
      <c r="A241" s="114" t="s">
        <v>4698</v>
      </c>
      <c r="B241" s="114" t="s">
        <v>5262</v>
      </c>
      <c r="C241" s="114">
        <v>238</v>
      </c>
      <c r="D241" s="113" t="str">
        <f>HYPERLINK(植物超連結表!D239,植物超連結表!D239)</f>
        <v>https://flora.naturestore.com.tw/product/P0238</v>
      </c>
    </row>
    <row r="242" spans="1:4" x14ac:dyDescent="0.25">
      <c r="A242" s="114" t="s">
        <v>4799</v>
      </c>
      <c r="B242" s="114" t="s">
        <v>5263</v>
      </c>
      <c r="C242" s="114">
        <v>239</v>
      </c>
      <c r="D242" s="113" t="str">
        <f>HYPERLINK(植物超連結表!D240,植物超連結表!D240)</f>
        <v>https://flora.naturestore.com.tw/product/P0239</v>
      </c>
    </row>
    <row r="243" spans="1:4" x14ac:dyDescent="0.25">
      <c r="A243" s="114" t="s">
        <v>4745</v>
      </c>
      <c r="B243" s="114" t="s">
        <v>3293</v>
      </c>
      <c r="C243" s="114">
        <v>240</v>
      </c>
      <c r="D243" s="113" t="str">
        <f>HYPERLINK(植物超連結表!D241,植物超連結表!D241)</f>
        <v>https://flora.naturestore.com.tw/product/P0240</v>
      </c>
    </row>
    <row r="244" spans="1:4" x14ac:dyDescent="0.25">
      <c r="A244" s="114" t="s">
        <v>1480</v>
      </c>
      <c r="B244" s="114" t="s">
        <v>5264</v>
      </c>
      <c r="C244" s="114">
        <v>241</v>
      </c>
      <c r="D244" s="113" t="str">
        <f>HYPERLINK(植物超連結表!D242,植物超連結表!D242)</f>
        <v>https://flora.naturestore.com.tw/product/P0241</v>
      </c>
    </row>
    <row r="245" spans="1:4" x14ac:dyDescent="0.25">
      <c r="A245" s="114" t="s">
        <v>4777</v>
      </c>
      <c r="B245" s="114" t="s">
        <v>5265</v>
      </c>
      <c r="C245" s="114">
        <v>242</v>
      </c>
      <c r="D245" s="113" t="str">
        <f>HYPERLINK(植物超連結表!D243,植物超連結表!D243)</f>
        <v>https://flora.naturestore.com.tw/product/P0242</v>
      </c>
    </row>
    <row r="246" spans="1:4" x14ac:dyDescent="0.25">
      <c r="A246" s="114" t="s">
        <v>6762</v>
      </c>
      <c r="B246" s="114" t="s">
        <v>6763</v>
      </c>
      <c r="C246" s="114">
        <v>243</v>
      </c>
      <c r="D246" s="113" t="str">
        <f>HYPERLINK(植物超連結表!D244,植物超連結表!D244)</f>
        <v>https://flora.naturestore.com.tw/product/P0243</v>
      </c>
    </row>
    <row r="247" spans="1:4" x14ac:dyDescent="0.25">
      <c r="A247" s="114" t="s">
        <v>4647</v>
      </c>
      <c r="B247" s="114" t="s">
        <v>5266</v>
      </c>
      <c r="C247" s="114">
        <v>244</v>
      </c>
      <c r="D247" s="113" t="str">
        <f>HYPERLINK(植物超連結表!D245,植物超連結表!D245)</f>
        <v>https://flora.naturestore.com.tw/product/P0244</v>
      </c>
    </row>
    <row r="248" spans="1:4" x14ac:dyDescent="0.25">
      <c r="A248" s="114" t="s">
        <v>1307</v>
      </c>
      <c r="B248" s="114" t="s">
        <v>5267</v>
      </c>
      <c r="C248" s="114">
        <v>245</v>
      </c>
      <c r="D248" s="113" t="str">
        <f>HYPERLINK(植物超連結表!D246,植物超連結表!D246)</f>
        <v>https://flora.naturestore.com.tw/product/P0245</v>
      </c>
    </row>
    <row r="249" spans="1:4" x14ac:dyDescent="0.25">
      <c r="A249" s="114" t="s">
        <v>1138</v>
      </c>
      <c r="B249" s="114" t="s">
        <v>3681</v>
      </c>
      <c r="C249" s="114">
        <v>246</v>
      </c>
      <c r="D249" s="113" t="str">
        <f>HYPERLINK(植物超連結表!D247,植物超連結表!D247)</f>
        <v>https://flora.naturestore.com.tw/product/P0246</v>
      </c>
    </row>
    <row r="250" spans="1:4" x14ac:dyDescent="0.25">
      <c r="A250" s="114" t="s">
        <v>1119</v>
      </c>
      <c r="B250" s="114" t="s">
        <v>5268</v>
      </c>
      <c r="C250" s="114">
        <v>247</v>
      </c>
      <c r="D250" s="113" t="str">
        <f>HYPERLINK(植物超連結表!D248,植物超連結表!D248)</f>
        <v>https://flora.naturestore.com.tw/product/P0247</v>
      </c>
    </row>
    <row r="251" spans="1:4" x14ac:dyDescent="0.25">
      <c r="A251" s="114" t="s">
        <v>1171</v>
      </c>
      <c r="B251" s="114" t="s">
        <v>5269</v>
      </c>
      <c r="C251" s="114">
        <v>248</v>
      </c>
      <c r="D251" s="113" t="str">
        <f>HYPERLINK(植物超連結表!D249,植物超連結表!D249)</f>
        <v>https://flora.naturestore.com.tw/product/P0248</v>
      </c>
    </row>
    <row r="252" spans="1:4" x14ac:dyDescent="0.25">
      <c r="A252" s="114" t="s">
        <v>2443</v>
      </c>
      <c r="B252" s="114" t="s">
        <v>4446</v>
      </c>
      <c r="C252" s="114">
        <v>249</v>
      </c>
      <c r="D252" s="113" t="str">
        <f>HYPERLINK(植物超連結表!D250,植物超連結表!D250)</f>
        <v>https://flora.naturestore.com.tw/product/P0249</v>
      </c>
    </row>
    <row r="253" spans="1:4" x14ac:dyDescent="0.25">
      <c r="A253" s="114" t="s">
        <v>4639</v>
      </c>
      <c r="B253" s="114" t="s">
        <v>2732</v>
      </c>
      <c r="C253" s="114">
        <v>250</v>
      </c>
      <c r="D253" s="113" t="str">
        <f>HYPERLINK(植物超連結表!D251,植物超連結表!D251)</f>
        <v>https://flora.naturestore.com.tw/product/P0250</v>
      </c>
    </row>
    <row r="254" spans="1:4" x14ac:dyDescent="0.25">
      <c r="A254" s="114" t="s">
        <v>1079</v>
      </c>
      <c r="B254" s="114" t="s">
        <v>5270</v>
      </c>
      <c r="C254" s="114">
        <v>251</v>
      </c>
      <c r="D254" s="113" t="str">
        <f>HYPERLINK(植物超連結表!D252,植物超連結表!D252)</f>
        <v>https://flora.naturestore.com.tw/product/P0251</v>
      </c>
    </row>
    <row r="255" spans="1:4" x14ac:dyDescent="0.25">
      <c r="A255" s="114" t="s">
        <v>1424</v>
      </c>
      <c r="B255" s="114" t="s">
        <v>4123</v>
      </c>
      <c r="C255" s="114">
        <v>252</v>
      </c>
      <c r="D255" s="113" t="str">
        <f>HYPERLINK(植物超連結表!D253,植物超連結表!D253)</f>
        <v>https://flora.naturestore.com.tw/product/P0252</v>
      </c>
    </row>
    <row r="256" spans="1:4" x14ac:dyDescent="0.25">
      <c r="A256" s="114" t="s">
        <v>1211</v>
      </c>
      <c r="B256" s="114" t="s">
        <v>3790</v>
      </c>
      <c r="C256" s="114">
        <v>253</v>
      </c>
      <c r="D256" s="113" t="str">
        <f>HYPERLINK(植物超連結表!D254,植物超連結表!D254)</f>
        <v>https://flora.naturestore.com.tw/product/P0253</v>
      </c>
    </row>
    <row r="257" spans="1:4" x14ac:dyDescent="0.25">
      <c r="A257" s="114" t="s">
        <v>1679</v>
      </c>
      <c r="B257" s="114" t="s">
        <v>844</v>
      </c>
      <c r="C257" s="114">
        <v>254</v>
      </c>
      <c r="D257" s="113" t="str">
        <f>HYPERLINK(植物超連結表!D255,植物超連結表!D255)</f>
        <v>https://flora.naturestore.com.tw/product/P0254</v>
      </c>
    </row>
    <row r="258" spans="1:4" x14ac:dyDescent="0.25">
      <c r="A258" s="114" t="s">
        <v>1095</v>
      </c>
      <c r="B258" s="114" t="s">
        <v>5271</v>
      </c>
      <c r="C258" s="114">
        <v>255</v>
      </c>
      <c r="D258" s="113" t="str">
        <f>HYPERLINK(植物超連結表!D256,植物超連結表!D256)</f>
        <v>https://flora.naturestore.com.tw/product/P0255</v>
      </c>
    </row>
    <row r="259" spans="1:4" x14ac:dyDescent="0.25">
      <c r="A259" s="114" t="s">
        <v>1635</v>
      </c>
      <c r="B259" s="114" t="s">
        <v>4459</v>
      </c>
      <c r="C259" s="114">
        <v>256</v>
      </c>
      <c r="D259" s="113" t="str">
        <f>HYPERLINK(植物超連結表!D257,植物超連結表!D257)</f>
        <v>https://flora.naturestore.com.tw/product/P0256</v>
      </c>
    </row>
    <row r="260" spans="1:4" x14ac:dyDescent="0.25">
      <c r="A260" s="114" t="s">
        <v>2444</v>
      </c>
      <c r="B260" s="114" t="s">
        <v>5272</v>
      </c>
      <c r="C260" s="114">
        <v>257</v>
      </c>
      <c r="D260" s="113" t="str">
        <f>HYPERLINK(植物超連結表!D258,植物超連結表!D258)</f>
        <v>https://flora.naturestore.com.tw/product/P0257</v>
      </c>
    </row>
    <row r="261" spans="1:4" x14ac:dyDescent="0.25">
      <c r="A261" s="114" t="s">
        <v>1607</v>
      </c>
      <c r="B261" s="114" t="s">
        <v>5273</v>
      </c>
      <c r="C261" s="114">
        <v>258</v>
      </c>
      <c r="D261" s="113" t="str">
        <f>HYPERLINK(植物超連結表!D259,植物超連結表!D259)</f>
        <v>https://flora.naturestore.com.tw/product/P0258</v>
      </c>
    </row>
    <row r="262" spans="1:4" x14ac:dyDescent="0.25">
      <c r="A262" s="114" t="s">
        <v>1406</v>
      </c>
      <c r="B262" s="114" t="s">
        <v>4062</v>
      </c>
      <c r="C262" s="114">
        <v>259</v>
      </c>
      <c r="D262" s="113" t="str">
        <f>HYPERLINK(植物超連結表!D260,植物超連結表!D260)</f>
        <v>https://flora.naturestore.com.tw/product/P0259</v>
      </c>
    </row>
    <row r="263" spans="1:4" x14ac:dyDescent="0.25">
      <c r="A263" s="114" t="s">
        <v>2697</v>
      </c>
      <c r="B263" s="114" t="s">
        <v>5274</v>
      </c>
      <c r="C263" s="114">
        <v>260</v>
      </c>
      <c r="D263" s="113" t="str">
        <f>HYPERLINK(植物超連結表!D261,植物超連結表!D261)</f>
        <v>https://flora.naturestore.com.tw/product/P0260</v>
      </c>
    </row>
    <row r="264" spans="1:4" x14ac:dyDescent="0.25">
      <c r="A264" s="114" t="s">
        <v>1416</v>
      </c>
      <c r="B264" s="114" t="s">
        <v>4113</v>
      </c>
      <c r="C264" s="114">
        <v>261</v>
      </c>
      <c r="D264" s="113" t="str">
        <f>HYPERLINK(植物超連結表!D262,植物超連結表!D262)</f>
        <v>https://flora.naturestore.com.tw/product/P0261</v>
      </c>
    </row>
    <row r="265" spans="1:4" x14ac:dyDescent="0.25">
      <c r="A265" s="114" t="s">
        <v>1139</v>
      </c>
      <c r="B265" s="114" t="s">
        <v>5275</v>
      </c>
      <c r="C265" s="114">
        <v>262</v>
      </c>
      <c r="D265" s="113" t="str">
        <f>HYPERLINK(植物超連結表!D263,植物超連結表!D263)</f>
        <v>https://flora.naturestore.com.tw/product/P0262</v>
      </c>
    </row>
    <row r="266" spans="1:4" x14ac:dyDescent="0.25">
      <c r="A266" s="114" t="s">
        <v>1313</v>
      </c>
      <c r="B266" s="114" t="s">
        <v>260</v>
      </c>
      <c r="C266" s="114">
        <v>263</v>
      </c>
      <c r="D266" s="113" t="str">
        <f>HYPERLINK(植物超連結表!D264,植物超連結表!D264)</f>
        <v>https://flora.naturestore.com.tw/product/P0263</v>
      </c>
    </row>
    <row r="267" spans="1:4" x14ac:dyDescent="0.25">
      <c r="A267" s="114" t="s">
        <v>1428</v>
      </c>
      <c r="B267" s="114" t="s">
        <v>4127</v>
      </c>
      <c r="C267" s="114">
        <v>264</v>
      </c>
      <c r="D267" s="113" t="str">
        <f>HYPERLINK(植物超連結表!D265,植物超連結表!D265)</f>
        <v>https://flora.naturestore.com.tw/product/P0264</v>
      </c>
    </row>
    <row r="268" spans="1:4" x14ac:dyDescent="0.25">
      <c r="A268" s="114" t="s">
        <v>1249</v>
      </c>
      <c r="B268" s="114" t="s">
        <v>5276</v>
      </c>
      <c r="C268" s="114">
        <v>265</v>
      </c>
      <c r="D268" s="113" t="str">
        <f>HYPERLINK(植物超連結表!D266,植物超連結表!D266)</f>
        <v>https://flora.naturestore.com.tw/product/P0265</v>
      </c>
    </row>
    <row r="269" spans="1:4" x14ac:dyDescent="0.25">
      <c r="A269" s="114" t="s">
        <v>1118</v>
      </c>
      <c r="B269" s="114" t="s">
        <v>5277</v>
      </c>
      <c r="C269" s="114">
        <v>266</v>
      </c>
      <c r="D269" s="113" t="str">
        <f>HYPERLINK(植物超連結表!D267,植物超連結表!D267)</f>
        <v>https://flora.naturestore.com.tw/product/P0266</v>
      </c>
    </row>
    <row r="270" spans="1:4" x14ac:dyDescent="0.25">
      <c r="A270" s="114" t="s">
        <v>1017</v>
      </c>
      <c r="B270" s="114" t="s">
        <v>3086</v>
      </c>
      <c r="C270" s="114">
        <v>267</v>
      </c>
      <c r="D270" s="113" t="str">
        <f>HYPERLINK(植物超連結表!D268,植物超連結表!D268)</f>
        <v>https://flora.naturestore.com.tw/product/P0267</v>
      </c>
    </row>
    <row r="271" spans="1:4" x14ac:dyDescent="0.25">
      <c r="A271" s="114" t="s">
        <v>1487</v>
      </c>
      <c r="B271" s="114" t="s">
        <v>5278</v>
      </c>
      <c r="C271" s="114">
        <v>268</v>
      </c>
      <c r="D271" s="113" t="str">
        <f>HYPERLINK(植物超連結表!D269,植物超連結表!D269)</f>
        <v>https://flora.naturestore.com.tw/product/P0268</v>
      </c>
    </row>
    <row r="272" spans="1:4" x14ac:dyDescent="0.25">
      <c r="A272" s="114" t="s">
        <v>1493</v>
      </c>
      <c r="B272" s="114" t="s">
        <v>569</v>
      </c>
      <c r="C272" s="114">
        <v>269</v>
      </c>
      <c r="D272" s="113" t="str">
        <f>HYPERLINK(植物超連結表!D270,植物超連結表!D270)</f>
        <v>https://flora.naturestore.com.tw/product/P0269</v>
      </c>
    </row>
    <row r="273" spans="1:4" x14ac:dyDescent="0.25">
      <c r="A273" s="114" t="s">
        <v>887</v>
      </c>
      <c r="B273" s="114" t="str">
        <f>A273</f>
        <v>櫻花</v>
      </c>
      <c r="C273" s="114">
        <v>270</v>
      </c>
      <c r="D273" s="113" t="str">
        <f>HYPERLINK(植物超連結表!D271,植物超連結表!D271)</f>
        <v>https://flora.naturestore.com.tw/product/P0270</v>
      </c>
    </row>
    <row r="274" spans="1:4" x14ac:dyDescent="0.25">
      <c r="A274" s="114" t="s">
        <v>1700</v>
      </c>
      <c r="B274" s="114" t="s">
        <v>4549</v>
      </c>
      <c r="C274" s="114">
        <v>271</v>
      </c>
      <c r="D274" s="113" t="str">
        <f>HYPERLINK(植物超連結表!D272,植物超連結表!D272)</f>
        <v>https://flora.naturestore.com.tw/product/P0271</v>
      </c>
    </row>
    <row r="275" spans="1:4" x14ac:dyDescent="0.25">
      <c r="A275" s="114" t="s">
        <v>4633</v>
      </c>
      <c r="B275" s="114" t="s">
        <v>2543</v>
      </c>
      <c r="C275" s="114">
        <v>272</v>
      </c>
      <c r="D275" s="113" t="str">
        <f>HYPERLINK(植物超連結表!D273,植物超連結表!D273)</f>
        <v>https://flora.naturestore.com.tw/product/P0272</v>
      </c>
    </row>
    <row r="276" spans="1:4" x14ac:dyDescent="0.25">
      <c r="A276" s="114" t="s">
        <v>1511</v>
      </c>
      <c r="B276" s="114" t="s">
        <v>4282</v>
      </c>
      <c r="C276" s="114">
        <v>273</v>
      </c>
      <c r="D276" s="113" t="str">
        <f>HYPERLINK(植物超連結表!D274,植物超連結表!D274)</f>
        <v>https://flora.naturestore.com.tw/product/P0273</v>
      </c>
    </row>
    <row r="277" spans="1:4" x14ac:dyDescent="0.25">
      <c r="A277" s="114" t="s">
        <v>4646</v>
      </c>
      <c r="B277" s="114" t="s">
        <v>5279</v>
      </c>
      <c r="C277" s="114">
        <v>274</v>
      </c>
      <c r="D277" s="113" t="str">
        <f>HYPERLINK(植物超連結表!D275,植物超連結表!D275)</f>
        <v>https://flora.naturestore.com.tw/product/P0274</v>
      </c>
    </row>
    <row r="278" spans="1:4" x14ac:dyDescent="0.25">
      <c r="A278" s="114" t="s">
        <v>1618</v>
      </c>
      <c r="B278" s="114" t="s">
        <v>5280</v>
      </c>
      <c r="C278" s="114">
        <v>275</v>
      </c>
      <c r="D278" s="113" t="str">
        <f>HYPERLINK(植物超連結表!D276,植物超連結表!D276)</f>
        <v>https://flora.naturestore.com.tw/product/P0275</v>
      </c>
    </row>
    <row r="279" spans="1:4" x14ac:dyDescent="0.25">
      <c r="A279" s="114" t="s">
        <v>4850</v>
      </c>
      <c r="B279" s="114" t="s">
        <v>5281</v>
      </c>
      <c r="C279" s="114">
        <v>276</v>
      </c>
      <c r="D279" s="113" t="str">
        <f>HYPERLINK(植物超連結表!D277,植物超連結表!D277)</f>
        <v>https://flora.naturestore.com.tw/product/P0276</v>
      </c>
    </row>
    <row r="280" spans="1:4" x14ac:dyDescent="0.25">
      <c r="A280" s="114" t="s">
        <v>1581</v>
      </c>
      <c r="B280" s="114" t="s">
        <v>4376</v>
      </c>
      <c r="C280" s="114">
        <v>277</v>
      </c>
      <c r="D280" s="113" t="str">
        <f>HYPERLINK(植物超連結表!D278,植物超連結表!D278)</f>
        <v>https://flora.naturestore.com.tw/product/P0277</v>
      </c>
    </row>
    <row r="281" spans="1:4" x14ac:dyDescent="0.25">
      <c r="A281" s="114" t="s">
        <v>1257</v>
      </c>
      <c r="B281" s="114" t="s">
        <v>190</v>
      </c>
      <c r="C281" s="114">
        <v>278</v>
      </c>
      <c r="D281" s="113" t="str">
        <f>HYPERLINK(植物超連結表!D279,植物超連結表!D279)</f>
        <v>https://flora.naturestore.com.tw/product/P0278</v>
      </c>
    </row>
    <row r="282" spans="1:4" x14ac:dyDescent="0.25">
      <c r="A282" s="114" t="s">
        <v>4874</v>
      </c>
      <c r="B282" s="114" t="s">
        <v>5282</v>
      </c>
      <c r="C282" s="114">
        <v>279</v>
      </c>
      <c r="D282" s="113" t="str">
        <f>HYPERLINK(植物超連結表!D280,植物超連結表!D280)</f>
        <v>https://flora.naturestore.com.tw/product/P0279</v>
      </c>
    </row>
    <row r="283" spans="1:4" x14ac:dyDescent="0.25">
      <c r="A283" s="114" t="s">
        <v>4776</v>
      </c>
      <c r="B283" s="114" t="s">
        <v>2890</v>
      </c>
      <c r="C283" s="114">
        <v>280</v>
      </c>
      <c r="D283" s="113" t="str">
        <f>HYPERLINK(植物超連結表!D281,植物超連結表!D281)</f>
        <v>https://flora.naturestore.com.tw/product/P0280</v>
      </c>
    </row>
    <row r="284" spans="1:4" x14ac:dyDescent="0.25">
      <c r="A284" s="114" t="s">
        <v>1595</v>
      </c>
      <c r="B284" s="114" t="s">
        <v>5283</v>
      </c>
      <c r="C284" s="114">
        <v>281</v>
      </c>
      <c r="D284" s="113" t="str">
        <f>HYPERLINK(植物超連結表!D282,植物超連結表!D282)</f>
        <v>https://flora.naturestore.com.tw/product/P0281</v>
      </c>
    </row>
    <row r="285" spans="1:4" x14ac:dyDescent="0.25">
      <c r="A285" s="114" t="s">
        <v>4752</v>
      </c>
      <c r="B285" s="114" t="s">
        <v>3309</v>
      </c>
      <c r="C285" s="114">
        <v>282</v>
      </c>
      <c r="D285" s="113" t="str">
        <f>HYPERLINK(植物超連結表!D283,植物超連結表!D283)</f>
        <v>https://flora.naturestore.com.tw/product/P0282</v>
      </c>
    </row>
    <row r="286" spans="1:4" x14ac:dyDescent="0.25">
      <c r="A286" s="114" t="s">
        <v>1536</v>
      </c>
      <c r="B286" s="114" t="s">
        <v>4321</v>
      </c>
      <c r="C286" s="114">
        <v>283</v>
      </c>
      <c r="D286" s="113" t="str">
        <f>HYPERLINK(植物超連結表!D284,植物超連結表!D284)</f>
        <v>https://flora.naturestore.com.tw/product/P0283</v>
      </c>
    </row>
    <row r="287" spans="1:4" x14ac:dyDescent="0.25">
      <c r="A287" s="114" t="s">
        <v>1300</v>
      </c>
      <c r="B287" s="114" t="s">
        <v>3902</v>
      </c>
      <c r="C287" s="114">
        <v>284</v>
      </c>
      <c r="D287" s="113" t="str">
        <f>HYPERLINK(植物超連結表!D285,植物超連結表!D285)</f>
        <v>https://flora.naturestore.com.tw/product/P0284</v>
      </c>
    </row>
    <row r="288" spans="1:4" x14ac:dyDescent="0.25">
      <c r="A288" s="114" t="s">
        <v>4795</v>
      </c>
      <c r="B288" s="114" t="s">
        <v>3358</v>
      </c>
      <c r="C288" s="114">
        <v>285</v>
      </c>
      <c r="D288" s="113" t="str">
        <f>HYPERLINK(植物超連結表!D286,植物超連結表!D286)</f>
        <v>https://flora.naturestore.com.tw/product/P0285</v>
      </c>
    </row>
    <row r="289" spans="1:4" x14ac:dyDescent="0.25">
      <c r="A289" s="114" t="s">
        <v>4802</v>
      </c>
      <c r="B289" s="114" t="s">
        <v>2937</v>
      </c>
      <c r="C289" s="114">
        <v>286</v>
      </c>
      <c r="D289" s="113" t="str">
        <f>HYPERLINK(植物超連結表!D287,植物超連結表!D287)</f>
        <v>https://flora.naturestore.com.tw/product/P0286</v>
      </c>
    </row>
    <row r="290" spans="1:4" x14ac:dyDescent="0.25">
      <c r="A290" s="114" t="s">
        <v>1110</v>
      </c>
      <c r="B290" s="114" t="s">
        <v>3631</v>
      </c>
      <c r="C290" s="114">
        <v>287</v>
      </c>
      <c r="D290" s="113" t="str">
        <f>HYPERLINK(植物超連結表!D288,植物超連結表!D288)</f>
        <v>https://flora.naturestore.com.tw/product/P0287</v>
      </c>
    </row>
    <row r="291" spans="1:4" x14ac:dyDescent="0.25">
      <c r="A291" s="114" t="s">
        <v>598</v>
      </c>
      <c r="B291" s="114" t="s">
        <v>599</v>
      </c>
      <c r="C291" s="114">
        <v>288</v>
      </c>
      <c r="D291" s="113" t="str">
        <f>HYPERLINK(植物超連結表!D289,植物超連結表!D289)</f>
        <v>https://flora.naturestore.com.tw/product/P0288</v>
      </c>
    </row>
    <row r="292" spans="1:4" x14ac:dyDescent="0.25">
      <c r="A292" s="114" t="s">
        <v>1342</v>
      </c>
      <c r="B292" s="114" t="s">
        <v>5284</v>
      </c>
      <c r="C292" s="114">
        <v>289</v>
      </c>
      <c r="D292" s="113" t="str">
        <f>HYPERLINK(植物超連結表!D290,植物超連結表!D290)</f>
        <v>https://flora.naturestore.com.tw/product/P0289</v>
      </c>
    </row>
    <row r="293" spans="1:4" x14ac:dyDescent="0.25">
      <c r="A293" s="114" t="s">
        <v>1728</v>
      </c>
      <c r="B293" s="114" t="s">
        <v>5285</v>
      </c>
      <c r="C293" s="114">
        <v>290</v>
      </c>
      <c r="D293" s="113" t="str">
        <f>HYPERLINK(植物超連結表!D291,植物超連結表!D291)</f>
        <v>https://flora.naturestore.com.tw/product/P0290</v>
      </c>
    </row>
    <row r="294" spans="1:4" x14ac:dyDescent="0.25">
      <c r="A294" s="114" t="s">
        <v>3352</v>
      </c>
      <c r="B294" s="114" t="s">
        <v>2916</v>
      </c>
      <c r="C294" s="114">
        <v>291</v>
      </c>
      <c r="D294" s="113" t="str">
        <f>HYPERLINK(植物超連結表!D292,植物超連結表!D292)</f>
        <v>https://flora.naturestore.com.tw/product/P0291</v>
      </c>
    </row>
    <row r="295" spans="1:4" x14ac:dyDescent="0.25">
      <c r="A295" s="114" t="s">
        <v>1228</v>
      </c>
      <c r="B295" s="114" t="s">
        <v>3824</v>
      </c>
      <c r="C295" s="114">
        <v>292</v>
      </c>
      <c r="D295" s="113" t="str">
        <f>HYPERLINK(植物超連結表!D293,植物超連結表!D293)</f>
        <v>https://flora.naturestore.com.tw/product/P0292</v>
      </c>
    </row>
    <row r="296" spans="1:4" x14ac:dyDescent="0.25">
      <c r="A296" s="114" t="s">
        <v>4857</v>
      </c>
      <c r="B296" s="114" t="s">
        <v>3472</v>
      </c>
      <c r="C296" s="114">
        <v>293</v>
      </c>
      <c r="D296" s="113" t="str">
        <f>HYPERLINK(植物超連結表!D294,植物超連結表!D294)</f>
        <v>https://flora.naturestore.com.tw/product/P0293</v>
      </c>
    </row>
    <row r="297" spans="1:4" x14ac:dyDescent="0.25">
      <c r="A297" s="114" t="s">
        <v>2445</v>
      </c>
      <c r="B297" s="114" t="s">
        <v>5286</v>
      </c>
      <c r="C297" s="114">
        <v>294</v>
      </c>
      <c r="D297" s="113" t="str">
        <f>HYPERLINK(植物超連結表!D295,植物超連結表!D295)</f>
        <v>https://flora.naturestore.com.tw/product/P0294</v>
      </c>
    </row>
    <row r="298" spans="1:4" x14ac:dyDescent="0.25">
      <c r="A298" s="114" t="s">
        <v>1423</v>
      </c>
      <c r="B298" s="114" t="s">
        <v>4122</v>
      </c>
      <c r="C298" s="114">
        <v>295</v>
      </c>
      <c r="D298" s="113" t="str">
        <f>HYPERLINK(植物超連結表!D296,植物超連結表!D296)</f>
        <v>https://flora.naturestore.com.tw/product/P0295</v>
      </c>
    </row>
    <row r="299" spans="1:4" x14ac:dyDescent="0.25">
      <c r="A299" s="114" t="s">
        <v>1367</v>
      </c>
      <c r="B299" s="114" t="s">
        <v>373</v>
      </c>
      <c r="C299" s="114">
        <v>296</v>
      </c>
      <c r="D299" s="113" t="str">
        <f>HYPERLINK(植物超連結表!D297,植物超連結表!D297)</f>
        <v>https://flora.naturestore.com.tw/product/P0296</v>
      </c>
    </row>
    <row r="300" spans="1:4" x14ac:dyDescent="0.25">
      <c r="A300" s="114" t="s">
        <v>4852</v>
      </c>
      <c r="B300" s="114" t="s">
        <v>5287</v>
      </c>
      <c r="C300" s="114">
        <v>297</v>
      </c>
      <c r="D300" s="113" t="str">
        <f>HYPERLINK(植物超連結表!D298,植物超連結表!D298)</f>
        <v>https://flora.naturestore.com.tw/product/P0297</v>
      </c>
    </row>
    <row r="301" spans="1:4" x14ac:dyDescent="0.25">
      <c r="A301" s="114" t="s">
        <v>3959</v>
      </c>
      <c r="B301" s="114" t="s">
        <v>5288</v>
      </c>
      <c r="C301" s="114">
        <v>298</v>
      </c>
      <c r="D301" s="113" t="str">
        <f>HYPERLINK(植物超連結表!D299,植物超連結表!D299)</f>
        <v>https://flora.naturestore.com.tw/product/P0298</v>
      </c>
    </row>
    <row r="302" spans="1:4" x14ac:dyDescent="0.25">
      <c r="A302" s="114" t="s">
        <v>1393</v>
      </c>
      <c r="B302" s="114" t="s">
        <v>5289</v>
      </c>
      <c r="C302" s="114">
        <v>299</v>
      </c>
      <c r="D302" s="113" t="str">
        <f>HYPERLINK(植物超連結表!D300,植物超連結表!D300)</f>
        <v>https://flora.naturestore.com.tw/product/P0299</v>
      </c>
    </row>
    <row r="303" spans="1:4" x14ac:dyDescent="0.25">
      <c r="A303" s="114" t="s">
        <v>1749</v>
      </c>
      <c r="B303" s="114" t="s">
        <v>2569</v>
      </c>
      <c r="C303" s="114">
        <v>300</v>
      </c>
      <c r="D303" s="113" t="str">
        <f>HYPERLINK(植物超連結表!D301,植物超連結表!D301)</f>
        <v>https://flora.naturestore.com.tw/product/P0300</v>
      </c>
    </row>
    <row r="304" spans="1:4" x14ac:dyDescent="0.25">
      <c r="A304" s="114" t="s">
        <v>4709</v>
      </c>
      <c r="B304" s="114" t="s">
        <v>2651</v>
      </c>
      <c r="C304" s="114">
        <v>301</v>
      </c>
      <c r="D304" s="113" t="str">
        <f>HYPERLINK(植物超連結表!D302,植物超連結表!D302)</f>
        <v>https://flora.naturestore.com.tw/product/P0301</v>
      </c>
    </row>
    <row r="305" spans="1:4" x14ac:dyDescent="0.25">
      <c r="A305" s="114" t="s">
        <v>1345</v>
      </c>
      <c r="B305" s="114" t="s">
        <v>3969</v>
      </c>
      <c r="C305" s="114">
        <v>302</v>
      </c>
      <c r="D305" s="113" t="str">
        <f>HYPERLINK(植物超連結表!D303,植物超連結表!D303)</f>
        <v>https://flora.naturestore.com.tw/product/P0302</v>
      </c>
    </row>
    <row r="306" spans="1:4" x14ac:dyDescent="0.25">
      <c r="A306" s="114" t="s">
        <v>1182</v>
      </c>
      <c r="B306" s="114" t="s">
        <v>5290</v>
      </c>
      <c r="C306" s="114">
        <v>303</v>
      </c>
      <c r="D306" s="113" t="str">
        <f>HYPERLINK(植物超連結表!D304,植物超連結表!D304)</f>
        <v>https://flora.naturestore.com.tw/product/P0303</v>
      </c>
    </row>
    <row r="307" spans="1:4" x14ac:dyDescent="0.25">
      <c r="A307" s="114" t="s">
        <v>1152</v>
      </c>
      <c r="B307" s="114" t="s">
        <v>3702</v>
      </c>
      <c r="C307" s="114">
        <v>304</v>
      </c>
      <c r="D307" s="113" t="str">
        <f>HYPERLINK(植物超連結表!D305,植物超連結表!D305)</f>
        <v>https://flora.naturestore.com.tw/product/P0304</v>
      </c>
    </row>
    <row r="308" spans="1:4" x14ac:dyDescent="0.25">
      <c r="A308" s="114" t="s">
        <v>1709</v>
      </c>
      <c r="B308" s="114" t="s">
        <v>5291</v>
      </c>
      <c r="C308" s="114">
        <v>305</v>
      </c>
      <c r="D308" s="113" t="str">
        <f>HYPERLINK(植物超連結表!D306,植物超連結表!D306)</f>
        <v>https://flora.naturestore.com.tw/product/P0305</v>
      </c>
    </row>
    <row r="309" spans="1:4" x14ac:dyDescent="0.25">
      <c r="A309" s="114" t="s">
        <v>1114</v>
      </c>
      <c r="B309" s="114" t="s">
        <v>5292</v>
      </c>
      <c r="C309" s="114">
        <v>306</v>
      </c>
      <c r="D309" s="113" t="str">
        <f>HYPERLINK(植物超連結表!D307,植物超連結表!D307)</f>
        <v>https://flora.naturestore.com.tw/product/P0306</v>
      </c>
    </row>
    <row r="310" spans="1:4" x14ac:dyDescent="0.25">
      <c r="A310" s="114" t="s">
        <v>198</v>
      </c>
      <c r="B310" s="114" t="s">
        <v>3876</v>
      </c>
      <c r="C310" s="114">
        <v>307</v>
      </c>
      <c r="D310" s="113" t="str">
        <f>HYPERLINK(植物超連結表!D308,植物超連結表!D308)</f>
        <v>https://flora.naturestore.com.tw/product/P0307</v>
      </c>
    </row>
    <row r="311" spans="1:4" x14ac:dyDescent="0.25">
      <c r="A311" s="114" t="s">
        <v>1292</v>
      </c>
      <c r="B311" s="114" t="s">
        <v>5293</v>
      </c>
      <c r="C311" s="114">
        <v>308</v>
      </c>
      <c r="D311" s="113" t="str">
        <f>HYPERLINK(植物超連結表!D309,植物超連結表!D309)</f>
        <v>https://flora.naturestore.com.tw/product/P0308</v>
      </c>
    </row>
    <row r="312" spans="1:4" x14ac:dyDescent="0.25">
      <c r="A312" s="114" t="s">
        <v>1289</v>
      </c>
      <c r="B312" s="114" t="s">
        <v>5294</v>
      </c>
      <c r="C312" s="114">
        <v>309</v>
      </c>
      <c r="D312" s="113" t="str">
        <f>HYPERLINK(植物超連結表!D310,植物超連結表!D310)</f>
        <v>https://flora.naturestore.com.tw/product/P0309</v>
      </c>
    </row>
    <row r="313" spans="1:4" x14ac:dyDescent="0.25">
      <c r="A313" s="114" t="s">
        <v>1034</v>
      </c>
      <c r="B313" s="114" t="s">
        <v>5295</v>
      </c>
      <c r="C313" s="114">
        <v>310</v>
      </c>
      <c r="D313" s="113" t="str">
        <f>HYPERLINK(植物超連結表!D311,植物超連結表!D311)</f>
        <v>https://flora.naturestore.com.tw/product/P0310</v>
      </c>
    </row>
    <row r="314" spans="1:4" x14ac:dyDescent="0.25">
      <c r="A314" s="114" t="s">
        <v>1691</v>
      </c>
      <c r="B314" s="114" t="s">
        <v>5296</v>
      </c>
      <c r="C314" s="114">
        <v>311</v>
      </c>
      <c r="D314" s="113" t="str">
        <f>HYPERLINK(植物超連結表!D312,植物超連結表!D312)</f>
        <v>https://flora.naturestore.com.tw/product/P0311</v>
      </c>
    </row>
    <row r="315" spans="1:4" x14ac:dyDescent="0.25">
      <c r="A315" s="114" t="s">
        <v>1620</v>
      </c>
      <c r="B315" s="114" t="s">
        <v>737</v>
      </c>
      <c r="C315" s="114">
        <v>312</v>
      </c>
      <c r="D315" s="113" t="str">
        <f>HYPERLINK(植物超連結表!D313,植物超連結表!D313)</f>
        <v>https://flora.naturestore.com.tw/product/P0312</v>
      </c>
    </row>
    <row r="316" spans="1:4" x14ac:dyDescent="0.25">
      <c r="A316" s="114" t="s">
        <v>2446</v>
      </c>
      <c r="B316" s="114" t="s">
        <v>5297</v>
      </c>
      <c r="C316" s="114">
        <v>313</v>
      </c>
      <c r="D316" s="113" t="str">
        <f>HYPERLINK(植物超連結表!D314,植物超連結表!D314)</f>
        <v>https://flora.naturestore.com.tw/product/P0313</v>
      </c>
    </row>
    <row r="317" spans="1:4" x14ac:dyDescent="0.25">
      <c r="A317" s="114" t="s">
        <v>1115</v>
      </c>
      <c r="B317" s="114" t="s">
        <v>5298</v>
      </c>
      <c r="C317" s="114">
        <v>314</v>
      </c>
      <c r="D317" s="113" t="str">
        <f>HYPERLINK(植物超連結表!D315,植物超連結表!D315)</f>
        <v>https://flora.naturestore.com.tw/product/P0314</v>
      </c>
    </row>
    <row r="318" spans="1:4" x14ac:dyDescent="0.25">
      <c r="A318" s="114" t="s">
        <v>4746</v>
      </c>
      <c r="B318" s="114" t="s">
        <v>5299</v>
      </c>
      <c r="C318" s="114">
        <v>315</v>
      </c>
      <c r="D318" s="113" t="str">
        <f>HYPERLINK(植物超連結表!D316,植物超連結表!D316)</f>
        <v>https://flora.naturestore.com.tw/product/P0315</v>
      </c>
    </row>
    <row r="319" spans="1:4" x14ac:dyDescent="0.25">
      <c r="A319" s="114" t="s">
        <v>87</v>
      </c>
      <c r="B319" s="114" t="str">
        <f>A319</f>
        <v>秋海棠</v>
      </c>
      <c r="C319" s="114">
        <v>316</v>
      </c>
      <c r="D319" s="113" t="str">
        <f>HYPERLINK(植物超連結表!D317,植物超連結表!D317)</f>
        <v>https://flora.naturestore.com.tw/product/P0316</v>
      </c>
    </row>
    <row r="320" spans="1:4" x14ac:dyDescent="0.25">
      <c r="A320" s="114" t="s">
        <v>1476</v>
      </c>
      <c r="B320" s="114" t="s">
        <v>4207</v>
      </c>
      <c r="C320" s="114">
        <v>317</v>
      </c>
      <c r="D320" s="113" t="str">
        <f>HYPERLINK(植物超連結表!D318,植物超連結表!D318)</f>
        <v>https://flora.naturestore.com.tw/product/P0317</v>
      </c>
    </row>
    <row r="321" spans="1:4" x14ac:dyDescent="0.25">
      <c r="A321" s="114" t="s">
        <v>1233</v>
      </c>
      <c r="B321" s="114" t="s">
        <v>158</v>
      </c>
      <c r="C321" s="114">
        <v>319</v>
      </c>
      <c r="D321" s="113" t="str">
        <f>HYPERLINK(植物超連結表!D319,植物超連結表!D319)</f>
        <v>https://flora.naturestore.com.tw/product/P0319</v>
      </c>
    </row>
    <row r="322" spans="1:4" x14ac:dyDescent="0.25">
      <c r="A322" s="114" t="s">
        <v>1059</v>
      </c>
      <c r="B322" s="114" t="s">
        <v>5300</v>
      </c>
      <c r="C322" s="114">
        <v>320</v>
      </c>
      <c r="D322" s="113" t="str">
        <f>HYPERLINK(植物超連結表!D320,植物超連結表!D320)</f>
        <v>https://flora.naturestore.com.tw/product/P0320</v>
      </c>
    </row>
    <row r="323" spans="1:4" x14ac:dyDescent="0.25">
      <c r="A323" s="114" t="s">
        <v>4002</v>
      </c>
      <c r="B323" s="114" t="s">
        <v>5301</v>
      </c>
      <c r="C323" s="114">
        <v>321</v>
      </c>
      <c r="D323" s="113" t="str">
        <f>HYPERLINK(植物超連結表!D321,植物超連結表!D321)</f>
        <v>https://flora.naturestore.com.tw/product/P0321</v>
      </c>
    </row>
    <row r="324" spans="1:4" x14ac:dyDescent="0.25">
      <c r="A324" s="114" t="s">
        <v>1489</v>
      </c>
      <c r="B324" s="114" t="s">
        <v>5302</v>
      </c>
      <c r="C324" s="114">
        <v>322</v>
      </c>
      <c r="D324" s="113" t="str">
        <f>HYPERLINK(植物超連結表!D322,植物超連結表!D322)</f>
        <v>https://flora.naturestore.com.tw/product/P0322</v>
      </c>
    </row>
    <row r="325" spans="1:4" x14ac:dyDescent="0.25">
      <c r="A325" s="114" t="s">
        <v>1531</v>
      </c>
      <c r="B325" s="114" t="s">
        <v>5303</v>
      </c>
      <c r="C325" s="114">
        <v>323</v>
      </c>
      <c r="D325" s="113" t="str">
        <f>HYPERLINK(植物超連結表!D323,植物超連結表!D323)</f>
        <v>https://flora.naturestore.com.tw/product/P0323</v>
      </c>
    </row>
    <row r="326" spans="1:4" x14ac:dyDescent="0.25">
      <c r="A326" s="114" t="s">
        <v>3416</v>
      </c>
      <c r="B326" s="114" t="s">
        <v>3417</v>
      </c>
      <c r="C326" s="114">
        <v>324</v>
      </c>
      <c r="D326" s="113" t="str">
        <f>HYPERLINK(植物超連結表!D324,植物超連結表!D324)</f>
        <v>https://flora.naturestore.com.tw/product/P0324</v>
      </c>
    </row>
    <row r="327" spans="1:4" x14ac:dyDescent="0.25">
      <c r="A327" s="114" t="s">
        <v>1317</v>
      </c>
      <c r="B327" s="114" t="s">
        <v>3935</v>
      </c>
      <c r="C327" s="114">
        <v>325</v>
      </c>
      <c r="D327" s="113" t="str">
        <f>HYPERLINK(植物超連結表!D325,植物超連結表!D325)</f>
        <v>https://flora.naturestore.com.tw/product/P0325</v>
      </c>
    </row>
    <row r="328" spans="1:4" x14ac:dyDescent="0.25">
      <c r="A328" s="114" t="s">
        <v>1215</v>
      </c>
      <c r="B328" s="114" t="s">
        <v>3799</v>
      </c>
      <c r="C328" s="114">
        <v>326</v>
      </c>
      <c r="D328" s="113" t="str">
        <f>HYPERLINK(植物超連結表!D326,植物超連結表!D326)</f>
        <v>https://flora.naturestore.com.tw/product/P0326</v>
      </c>
    </row>
    <row r="329" spans="1:4" x14ac:dyDescent="0.25">
      <c r="A329" s="114" t="s">
        <v>1172</v>
      </c>
      <c r="B329" s="114" t="s">
        <v>3738</v>
      </c>
      <c r="C329" s="114">
        <v>327</v>
      </c>
      <c r="D329" s="113" t="str">
        <f>HYPERLINK(植物超連結表!D327,植物超連結表!D327)</f>
        <v>https://flora.naturestore.com.tw/product/P0327</v>
      </c>
    </row>
    <row r="330" spans="1:4" x14ac:dyDescent="0.25">
      <c r="A330" s="114" t="s">
        <v>1226</v>
      </c>
      <c r="B330" s="114" t="s">
        <v>3816</v>
      </c>
      <c r="C330" s="114">
        <v>328</v>
      </c>
      <c r="D330" s="113" t="str">
        <f>HYPERLINK(植物超連結表!D328,植物超連結表!D328)</f>
        <v>https://flora.naturestore.com.tw/product/P0328</v>
      </c>
    </row>
    <row r="331" spans="1:4" x14ac:dyDescent="0.25">
      <c r="A331" s="114" t="s">
        <v>1473</v>
      </c>
      <c r="B331" s="114" t="s">
        <v>539</v>
      </c>
      <c r="C331" s="114">
        <v>329</v>
      </c>
      <c r="D331" s="113" t="str">
        <f>HYPERLINK(植物超連結表!D329,植物超連結表!D329)</f>
        <v>https://flora.naturestore.com.tw/product/P0329</v>
      </c>
    </row>
    <row r="332" spans="1:4" x14ac:dyDescent="0.25">
      <c r="A332" s="114" t="s">
        <v>3819</v>
      </c>
      <c r="B332" s="114" t="s">
        <v>5304</v>
      </c>
      <c r="C332" s="114">
        <v>330</v>
      </c>
      <c r="D332" s="113" t="str">
        <f>HYPERLINK(植物超連結表!D330,植物超連結表!D330)</f>
        <v>https://flora.naturestore.com.tw/product/P0330</v>
      </c>
    </row>
    <row r="333" spans="1:4" x14ac:dyDescent="0.25">
      <c r="A333" s="114" t="s">
        <v>4842</v>
      </c>
      <c r="B333" s="114" t="s">
        <v>3408</v>
      </c>
      <c r="C333" s="114">
        <v>331</v>
      </c>
      <c r="D333" s="113" t="str">
        <f>HYPERLINK(植物超連結表!D331,植物超連結表!D331)</f>
        <v>https://flora.naturestore.com.tw/product/P0331</v>
      </c>
    </row>
    <row r="334" spans="1:4" x14ac:dyDescent="0.25">
      <c r="A334" s="114" t="s">
        <v>1631</v>
      </c>
      <c r="B334" s="114" t="s">
        <v>5305</v>
      </c>
      <c r="C334" s="114">
        <v>332</v>
      </c>
      <c r="D334" s="113" t="str">
        <f>HYPERLINK(植物超連結表!D332,植物超連結表!D332)</f>
        <v>https://flora.naturestore.com.tw/product/P0332</v>
      </c>
    </row>
    <row r="335" spans="1:4" x14ac:dyDescent="0.25">
      <c r="A335" s="114" t="s">
        <v>1717</v>
      </c>
      <c r="B335" s="114" t="s">
        <v>5306</v>
      </c>
      <c r="C335" s="114">
        <v>333</v>
      </c>
      <c r="D335" s="113" t="str">
        <f>HYPERLINK(植物超連結表!D333,植物超連結表!D333)</f>
        <v>https://flora.naturestore.com.tw/product/P0333</v>
      </c>
    </row>
    <row r="336" spans="1:4" x14ac:dyDescent="0.25">
      <c r="A336" s="114" t="s">
        <v>1144</v>
      </c>
      <c r="B336" s="114" t="s">
        <v>5307</v>
      </c>
      <c r="C336" s="114">
        <v>334</v>
      </c>
      <c r="D336" s="113" t="str">
        <f>HYPERLINK(植物超連結表!D334,植物超連結表!D334)</f>
        <v>https://flora.naturestore.com.tw/product/P0334</v>
      </c>
    </row>
    <row r="337" spans="1:4" x14ac:dyDescent="0.25">
      <c r="A337" s="114" t="s">
        <v>1380</v>
      </c>
      <c r="B337" s="114" t="s">
        <v>5308</v>
      </c>
      <c r="C337" s="114">
        <v>335</v>
      </c>
      <c r="D337" s="113" t="str">
        <f>HYPERLINK(植物超連結表!D335,植物超連結表!D335)</f>
        <v>https://flora.naturestore.com.tw/product/P0335</v>
      </c>
    </row>
    <row r="338" spans="1:4" x14ac:dyDescent="0.25">
      <c r="A338" s="114" t="s">
        <v>4705</v>
      </c>
      <c r="B338" s="114" t="s">
        <v>5309</v>
      </c>
      <c r="C338" s="114">
        <v>336</v>
      </c>
      <c r="D338" s="113" t="str">
        <f>HYPERLINK(植物超連結表!D336,植物超連結表!D336)</f>
        <v>https://flora.naturestore.com.tw/product/P0336</v>
      </c>
    </row>
    <row r="339" spans="1:4" x14ac:dyDescent="0.25">
      <c r="A339" s="114" t="s">
        <v>4861</v>
      </c>
      <c r="B339" s="114" t="s">
        <v>3475</v>
      </c>
      <c r="C339" s="114">
        <v>337</v>
      </c>
      <c r="D339" s="113" t="str">
        <f>HYPERLINK(植物超連結表!D337,植物超連結表!D337)</f>
        <v>https://flora.naturestore.com.tw/product/P0337</v>
      </c>
    </row>
    <row r="340" spans="1:4" x14ac:dyDescent="0.25">
      <c r="A340" s="114" t="s">
        <v>1259</v>
      </c>
      <c r="B340" s="114" t="s">
        <v>5310</v>
      </c>
      <c r="C340" s="114">
        <v>338</v>
      </c>
      <c r="D340" s="113" t="str">
        <f>HYPERLINK(植物超連結表!D338,植物超連結表!D338)</f>
        <v>https://flora.naturestore.com.tw/product/P0338</v>
      </c>
    </row>
    <row r="341" spans="1:4" x14ac:dyDescent="0.25">
      <c r="A341" s="114" t="s">
        <v>1421</v>
      </c>
      <c r="B341" s="114" t="s">
        <v>5311</v>
      </c>
      <c r="C341" s="114">
        <v>339</v>
      </c>
      <c r="D341" s="113" t="str">
        <f>HYPERLINK(植物超連結表!D339,植物超連結表!D339)</f>
        <v>https://flora.naturestore.com.tw/product/P0339</v>
      </c>
    </row>
    <row r="342" spans="1:4" x14ac:dyDescent="0.25">
      <c r="A342" s="114" t="s">
        <v>4870</v>
      </c>
      <c r="B342" s="114" t="s">
        <v>5312</v>
      </c>
      <c r="C342" s="114">
        <v>340</v>
      </c>
      <c r="D342" s="113" t="str">
        <f>HYPERLINK(植物超連結表!D340,植物超連結表!D340)</f>
        <v>https://flora.naturestore.com.tw/product/P0340</v>
      </c>
    </row>
    <row r="343" spans="1:4" x14ac:dyDescent="0.25">
      <c r="A343" s="114" t="s">
        <v>1359</v>
      </c>
      <c r="B343" s="114" t="s">
        <v>5313</v>
      </c>
      <c r="C343" s="114">
        <v>341</v>
      </c>
      <c r="D343" s="113" t="str">
        <f>HYPERLINK(植物超連結表!D341,植物超連結表!D341)</f>
        <v>https://flora.naturestore.com.tw/product/P0341</v>
      </c>
    </row>
    <row r="344" spans="1:4" x14ac:dyDescent="0.25">
      <c r="A344" s="114" t="s">
        <v>1634</v>
      </c>
      <c r="B344" s="114" t="s">
        <v>5314</v>
      </c>
      <c r="C344" s="114">
        <v>342</v>
      </c>
      <c r="D344" s="113" t="str">
        <f>HYPERLINK(植物超連結表!D342,植物超連結表!D342)</f>
        <v>https://flora.naturestore.com.tw/product/P0342</v>
      </c>
    </row>
    <row r="345" spans="1:4" x14ac:dyDescent="0.25">
      <c r="A345" s="114" t="s">
        <v>5315</v>
      </c>
      <c r="B345" s="114" t="s">
        <v>5316</v>
      </c>
      <c r="C345" s="114">
        <v>343</v>
      </c>
      <c r="D345" s="113" t="str">
        <f>HYPERLINK(植物超連結表!D343,植物超連結表!D343)</f>
        <v>https://flora.naturestore.com.tw/product/P0343</v>
      </c>
    </row>
    <row r="346" spans="1:4" x14ac:dyDescent="0.25">
      <c r="A346" s="114" t="s">
        <v>1164</v>
      </c>
      <c r="B346" s="114" t="s">
        <v>3729</v>
      </c>
      <c r="C346" s="114">
        <v>344</v>
      </c>
      <c r="D346" s="113" t="str">
        <f>HYPERLINK(植物超連結表!D344,植物超連結表!D344)</f>
        <v>https://flora.naturestore.com.tw/product/P0344</v>
      </c>
    </row>
    <row r="347" spans="1:4" x14ac:dyDescent="0.25">
      <c r="A347" s="114" t="s">
        <v>1260</v>
      </c>
      <c r="B347" s="114" t="s">
        <v>3871</v>
      </c>
      <c r="C347" s="114">
        <v>345</v>
      </c>
      <c r="D347" s="113" t="str">
        <f>HYPERLINK(植物超連結表!D345,植物超連結表!D345)</f>
        <v>https://flora.naturestore.com.tw/product/P0345</v>
      </c>
    </row>
    <row r="348" spans="1:4" x14ac:dyDescent="0.25">
      <c r="A348" s="114" t="s">
        <v>4526</v>
      </c>
      <c r="B348" s="114" t="s">
        <v>5317</v>
      </c>
      <c r="C348" s="114">
        <v>346</v>
      </c>
      <c r="D348" s="113" t="str">
        <f>HYPERLINK(植物超連結表!D346,植物超連結表!D346)</f>
        <v>https://flora.naturestore.com.tw/product/P0346</v>
      </c>
    </row>
    <row r="349" spans="1:4" x14ac:dyDescent="0.25">
      <c r="A349" s="114" t="s">
        <v>1707</v>
      </c>
      <c r="B349" s="114" t="s">
        <v>4554</v>
      </c>
      <c r="C349" s="114">
        <v>347</v>
      </c>
      <c r="D349" s="113" t="str">
        <f>HYPERLINK(植物超連結表!D347,植物超連結表!D347)</f>
        <v>https://flora.naturestore.com.tw/product/P0347</v>
      </c>
    </row>
    <row r="350" spans="1:4" x14ac:dyDescent="0.25">
      <c r="A350" s="114" t="s">
        <v>1497</v>
      </c>
      <c r="B350" s="114" t="s">
        <v>4257</v>
      </c>
      <c r="C350" s="114">
        <v>348</v>
      </c>
      <c r="D350" s="113" t="str">
        <f>HYPERLINK(植物超連結表!D348,植物超連結表!D348)</f>
        <v>https://flora.naturestore.com.tw/product/P0348</v>
      </c>
    </row>
    <row r="351" spans="1:4" x14ac:dyDescent="0.25">
      <c r="A351" s="114" t="s">
        <v>1178</v>
      </c>
      <c r="B351" s="114" t="s">
        <v>3752</v>
      </c>
      <c r="C351" s="114">
        <v>349</v>
      </c>
      <c r="D351" s="113" t="str">
        <f>HYPERLINK(植物超連結表!D349,植物超連結表!D349)</f>
        <v>https://flora.naturestore.com.tw/product/P0349</v>
      </c>
    </row>
    <row r="352" spans="1:4" x14ac:dyDescent="0.25">
      <c r="A352" s="114" t="s">
        <v>1436</v>
      </c>
      <c r="B352" s="114" t="s">
        <v>5318</v>
      </c>
      <c r="C352" s="114">
        <v>350</v>
      </c>
      <c r="D352" s="113" t="str">
        <f>HYPERLINK(植物超連結表!D350,植物超連結表!D350)</f>
        <v>https://flora.naturestore.com.tw/product/P0350</v>
      </c>
    </row>
    <row r="353" spans="1:4" x14ac:dyDescent="0.25">
      <c r="A353" s="114" t="s">
        <v>1461</v>
      </c>
      <c r="B353" s="114" t="s">
        <v>5319</v>
      </c>
      <c r="C353" s="114">
        <v>351</v>
      </c>
      <c r="D353" s="113" t="str">
        <f>HYPERLINK(植物超連結表!D351,植物超連結表!D351)</f>
        <v>https://flora.naturestore.com.tw/product/P0351</v>
      </c>
    </row>
    <row r="354" spans="1:4" x14ac:dyDescent="0.25">
      <c r="A354" s="114" t="s">
        <v>4636</v>
      </c>
      <c r="B354" s="114" t="s">
        <v>5320</v>
      </c>
      <c r="C354" s="114">
        <v>352</v>
      </c>
      <c r="D354" s="113" t="str">
        <f>HYPERLINK(植物超連結表!D352,植物超連結表!D352)</f>
        <v>https://flora.naturestore.com.tw/product/P0352</v>
      </c>
    </row>
    <row r="355" spans="1:4" x14ac:dyDescent="0.25">
      <c r="A355" s="114" t="s">
        <v>1478</v>
      </c>
      <c r="B355" s="114" t="s">
        <v>542</v>
      </c>
      <c r="C355" s="114">
        <v>353</v>
      </c>
      <c r="D355" s="113" t="str">
        <f>HYPERLINK(植物超連結表!D353,植物超連結表!D353)</f>
        <v>https://flora.naturestore.com.tw/product/P0353</v>
      </c>
    </row>
    <row r="356" spans="1:4" x14ac:dyDescent="0.25">
      <c r="A356" s="114" t="s">
        <v>3612</v>
      </c>
      <c r="B356" s="114" t="s">
        <v>5321</v>
      </c>
      <c r="C356" s="114">
        <v>354</v>
      </c>
      <c r="D356" s="113" t="str">
        <f>HYPERLINK(植物超連結表!D354,植物超連結表!D354)</f>
        <v>https://flora.naturestore.com.tw/product/P0354</v>
      </c>
    </row>
    <row r="357" spans="1:4" x14ac:dyDescent="0.25">
      <c r="A357" s="114" t="s">
        <v>4645</v>
      </c>
      <c r="B357" s="114" t="s">
        <v>5322</v>
      </c>
      <c r="C357" s="114">
        <v>355</v>
      </c>
      <c r="D357" s="113" t="str">
        <f>HYPERLINK(植物超連結表!D355,植物超連結表!D355)</f>
        <v>https://flora.naturestore.com.tw/product/P0355</v>
      </c>
    </row>
    <row r="358" spans="1:4" x14ac:dyDescent="0.25">
      <c r="A358" s="114" t="s">
        <v>1147</v>
      </c>
      <c r="B358" s="114" t="s">
        <v>5323</v>
      </c>
      <c r="C358" s="114">
        <v>356</v>
      </c>
      <c r="D358" s="113" t="str">
        <f>HYPERLINK(植物超連結表!D356,植物超連結表!D356)</f>
        <v>https://flora.naturestore.com.tw/product/P0356</v>
      </c>
    </row>
    <row r="359" spans="1:4" x14ac:dyDescent="0.25">
      <c r="A359" s="114" t="s">
        <v>4711</v>
      </c>
      <c r="B359" s="114" t="s">
        <v>5324</v>
      </c>
      <c r="C359" s="114">
        <v>357</v>
      </c>
      <c r="D359" s="113" t="str">
        <f>HYPERLINK(植物超連結表!D357,植物超連結表!D357)</f>
        <v>https://flora.naturestore.com.tw/product/P0357</v>
      </c>
    </row>
    <row r="360" spans="1:4" x14ac:dyDescent="0.25">
      <c r="A360" s="114" t="s">
        <v>2648</v>
      </c>
      <c r="B360" s="114" t="s">
        <v>5325</v>
      </c>
      <c r="C360" s="114">
        <v>358</v>
      </c>
      <c r="D360" s="113" t="str">
        <f>HYPERLINK(植物超連結表!D358,植物超連結表!D358)</f>
        <v>https://flora.naturestore.com.tw/product/P0358</v>
      </c>
    </row>
    <row r="361" spans="1:4" x14ac:dyDescent="0.25">
      <c r="A361" s="114" t="s">
        <v>4756</v>
      </c>
      <c r="B361" s="114" t="s">
        <v>3315</v>
      </c>
      <c r="C361" s="114">
        <v>359</v>
      </c>
      <c r="D361" s="113" t="str">
        <f>HYPERLINK(植物超連結表!D359,植物超連結表!D359)</f>
        <v>https://flora.naturestore.com.tw/product/P0359</v>
      </c>
    </row>
    <row r="362" spans="1:4" x14ac:dyDescent="0.25">
      <c r="A362" s="114" t="s">
        <v>4689</v>
      </c>
      <c r="B362" s="114" t="s">
        <v>5326</v>
      </c>
      <c r="C362" s="114">
        <v>360</v>
      </c>
      <c r="D362" s="113" t="str">
        <f>HYPERLINK(植物超連結表!D360,植物超連結表!D360)</f>
        <v>https://flora.naturestore.com.tw/product/P0360</v>
      </c>
    </row>
    <row r="363" spans="1:4" x14ac:dyDescent="0.25">
      <c r="A363" s="114" t="s">
        <v>1255</v>
      </c>
      <c r="B363" s="114" t="s">
        <v>5327</v>
      </c>
      <c r="C363" s="114">
        <v>361</v>
      </c>
      <c r="D363" s="113" t="str">
        <f>HYPERLINK(植物超連結表!D361,植物超連結表!D361)</f>
        <v>https://flora.naturestore.com.tw/product/P0361</v>
      </c>
    </row>
    <row r="364" spans="1:4" x14ac:dyDescent="0.25">
      <c r="A364" s="114" t="s">
        <v>4867</v>
      </c>
      <c r="B364" s="114" t="s">
        <v>3493</v>
      </c>
      <c r="C364" s="114">
        <v>362</v>
      </c>
      <c r="D364" s="113" t="str">
        <f>HYPERLINK(植物超連結表!D362,植物超連結表!D362)</f>
        <v>https://flora.naturestore.com.tw/product/P0362</v>
      </c>
    </row>
    <row r="365" spans="1:4" x14ac:dyDescent="0.25">
      <c r="A365" s="114" t="s">
        <v>4789</v>
      </c>
      <c r="B365" s="114" t="s">
        <v>2915</v>
      </c>
      <c r="C365" s="114">
        <v>363</v>
      </c>
      <c r="D365" s="113" t="str">
        <f>HYPERLINK(植物超連結表!D363,植物超連結表!D363)</f>
        <v>https://flora.naturestore.com.tw/product/P0363</v>
      </c>
    </row>
    <row r="366" spans="1:4" x14ac:dyDescent="0.25">
      <c r="A366" s="114" t="s">
        <v>1562</v>
      </c>
      <c r="B366" s="114" t="s">
        <v>5328</v>
      </c>
      <c r="C366" s="114">
        <v>364</v>
      </c>
      <c r="D366" s="113" t="str">
        <f>HYPERLINK(植物超連結表!D364,植物超連結表!D364)</f>
        <v>https://flora.naturestore.com.tw/product/P0364</v>
      </c>
    </row>
    <row r="367" spans="1:4" x14ac:dyDescent="0.25">
      <c r="A367" s="114" t="s">
        <v>1594</v>
      </c>
      <c r="B367" s="114" t="s">
        <v>5329</v>
      </c>
      <c r="C367" s="114">
        <v>365</v>
      </c>
      <c r="D367" s="113" t="str">
        <f>HYPERLINK(植物超連結表!D365,植物超連結表!D365)</f>
        <v>https://flora.naturestore.com.tw/product/P0365</v>
      </c>
    </row>
    <row r="368" spans="1:4" x14ac:dyDescent="0.25">
      <c r="A368" s="114" t="s">
        <v>1253</v>
      </c>
      <c r="B368" s="114" t="s">
        <v>5330</v>
      </c>
      <c r="C368" s="114">
        <v>366</v>
      </c>
      <c r="D368" s="113" t="str">
        <f>HYPERLINK(植物超連結表!D366,植物超連結表!D366)</f>
        <v>https://flora.naturestore.com.tw/product/P0366</v>
      </c>
    </row>
    <row r="369" spans="1:4" x14ac:dyDescent="0.25">
      <c r="A369" s="114" t="s">
        <v>1549</v>
      </c>
      <c r="B369" s="114" t="s">
        <v>5331</v>
      </c>
      <c r="C369" s="114">
        <v>367</v>
      </c>
      <c r="D369" s="113" t="str">
        <f>HYPERLINK(植物超連結表!D367,植物超連結表!D367)</f>
        <v>https://flora.naturestore.com.tw/product/P0367</v>
      </c>
    </row>
    <row r="370" spans="1:4" x14ac:dyDescent="0.25">
      <c r="A370" s="114" t="s">
        <v>1622</v>
      </c>
      <c r="B370" s="114" t="s">
        <v>4448</v>
      </c>
      <c r="C370" s="114">
        <v>368</v>
      </c>
      <c r="D370" s="113" t="str">
        <f>HYPERLINK(植物超連結表!D368,植物超連結表!D368)</f>
        <v>https://flora.naturestore.com.tw/product/P0368</v>
      </c>
    </row>
    <row r="371" spans="1:4" x14ac:dyDescent="0.25">
      <c r="A371" s="114" t="s">
        <v>1637</v>
      </c>
      <c r="B371" s="114" t="s">
        <v>764</v>
      </c>
      <c r="C371" s="114">
        <v>369</v>
      </c>
      <c r="D371" s="113" t="str">
        <f>HYPERLINK(植物超連結表!D369,植物超連結表!D369)</f>
        <v>https://flora.naturestore.com.tw/product/P0369</v>
      </c>
    </row>
    <row r="372" spans="1:4" x14ac:dyDescent="0.25">
      <c r="A372" s="114" t="s">
        <v>1243</v>
      </c>
      <c r="B372" s="114" t="s">
        <v>5332</v>
      </c>
      <c r="C372" s="114">
        <v>370</v>
      </c>
      <c r="D372" s="113" t="str">
        <f>HYPERLINK(植物超連結表!D370,植物超連結表!D370)</f>
        <v>https://flora.naturestore.com.tw/product/P0370</v>
      </c>
    </row>
    <row r="373" spans="1:4" x14ac:dyDescent="0.25">
      <c r="A373" s="114" t="s">
        <v>1573</v>
      </c>
      <c r="B373" s="114" t="s">
        <v>4356</v>
      </c>
      <c r="C373" s="114">
        <v>371</v>
      </c>
      <c r="D373" s="113" t="str">
        <f>HYPERLINK(植物超連結表!D371,植物超連結表!D371)</f>
        <v>https://flora.naturestore.com.tw/product/P0371</v>
      </c>
    </row>
    <row r="374" spans="1:4" x14ac:dyDescent="0.25">
      <c r="A374" s="114" t="s">
        <v>4732</v>
      </c>
      <c r="B374" s="114" t="s">
        <v>2684</v>
      </c>
      <c r="C374" s="114">
        <v>372</v>
      </c>
      <c r="D374" s="113" t="str">
        <f>HYPERLINK(植物超連結表!D372,植物超連結表!D372)</f>
        <v>https://flora.naturestore.com.tw/product/P0372</v>
      </c>
    </row>
    <row r="375" spans="1:4" x14ac:dyDescent="0.25">
      <c r="A375" s="114" t="s">
        <v>1744</v>
      </c>
      <c r="B375" s="114" t="s">
        <v>5333</v>
      </c>
      <c r="C375" s="114">
        <v>373</v>
      </c>
      <c r="D375" s="113" t="str">
        <f>HYPERLINK(植物超連結表!D373,植物超連結表!D373)</f>
        <v>https://flora.naturestore.com.tw/product/P0373</v>
      </c>
    </row>
    <row r="376" spans="1:4" x14ac:dyDescent="0.25">
      <c r="A376" s="114" t="s">
        <v>4862</v>
      </c>
      <c r="B376" s="114" t="s">
        <v>5334</v>
      </c>
      <c r="C376" s="114">
        <v>374</v>
      </c>
      <c r="D376" s="113" t="str">
        <f>HYPERLINK(植物超連結表!D374,植物超連結表!D374)</f>
        <v>https://flora.naturestore.com.tw/product/P0374</v>
      </c>
    </row>
    <row r="377" spans="1:4" x14ac:dyDescent="0.25">
      <c r="A377" s="114" t="s">
        <v>1052</v>
      </c>
      <c r="B377" s="114" t="s">
        <v>5335</v>
      </c>
      <c r="C377" s="114">
        <v>375</v>
      </c>
      <c r="D377" s="113" t="str">
        <f>HYPERLINK(植物超連結表!D375,植物超連結表!D375)</f>
        <v>https://flora.naturestore.com.tw/product/P0375</v>
      </c>
    </row>
    <row r="378" spans="1:4" x14ac:dyDescent="0.25">
      <c r="A378" s="114" t="s">
        <v>4677</v>
      </c>
      <c r="B378" s="114" t="s">
        <v>5336</v>
      </c>
      <c r="C378" s="114">
        <v>376</v>
      </c>
      <c r="D378" s="113" t="str">
        <f>HYPERLINK(植物超連結表!D376,植物超連結表!D376)</f>
        <v>https://flora.naturestore.com.tw/product/P0376</v>
      </c>
    </row>
    <row r="379" spans="1:4" x14ac:dyDescent="0.25">
      <c r="A379" s="114" t="s">
        <v>39</v>
      </c>
      <c r="B379" s="114" t="s">
        <v>40</v>
      </c>
      <c r="C379" s="114">
        <v>377</v>
      </c>
      <c r="D379" s="113" t="str">
        <f>HYPERLINK(植物超連結表!D377,植物超連結表!D377)</f>
        <v>https://flora.naturestore.com.tw/product/P0377</v>
      </c>
    </row>
    <row r="380" spans="1:4" x14ac:dyDescent="0.25">
      <c r="A380" s="114" t="s">
        <v>1716</v>
      </c>
      <c r="B380" s="114" t="s">
        <v>5337</v>
      </c>
      <c r="C380" s="114">
        <v>378</v>
      </c>
      <c r="D380" s="113" t="str">
        <f>HYPERLINK(植物超連結表!D378,植物超連結表!D378)</f>
        <v>https://flora.naturestore.com.tw/product/P0378</v>
      </c>
    </row>
    <row r="381" spans="1:4" x14ac:dyDescent="0.25">
      <c r="A381" s="114" t="s">
        <v>1353</v>
      </c>
      <c r="B381" s="114" t="s">
        <v>3994</v>
      </c>
      <c r="C381" s="114">
        <v>379</v>
      </c>
      <c r="D381" s="113" t="str">
        <f>HYPERLINK(植物超連結表!D379,植物超連結表!D379)</f>
        <v>https://flora.naturestore.com.tw/product/P0379</v>
      </c>
    </row>
    <row r="382" spans="1:4" x14ac:dyDescent="0.25">
      <c r="A382" s="114" t="s">
        <v>1277</v>
      </c>
      <c r="B382" s="114" t="s">
        <v>3888</v>
      </c>
      <c r="C382" s="114">
        <v>380</v>
      </c>
      <c r="D382" s="113" t="str">
        <f>HYPERLINK(植物超連結表!D380,植物超連結表!D380)</f>
        <v>https://flora.naturestore.com.tw/product/P0380</v>
      </c>
    </row>
    <row r="383" spans="1:4" x14ac:dyDescent="0.25">
      <c r="A383" s="114" t="s">
        <v>4797</v>
      </c>
      <c r="B383" s="114" t="s">
        <v>5338</v>
      </c>
      <c r="C383" s="114">
        <v>381</v>
      </c>
      <c r="D383" s="113" t="str">
        <f>HYPERLINK(植物超連結表!D381,植物超連結表!D381)</f>
        <v>https://flora.naturestore.com.tw/product/P0381</v>
      </c>
    </row>
    <row r="384" spans="1:4" x14ac:dyDescent="0.25">
      <c r="A384" s="114" t="s">
        <v>1354</v>
      </c>
      <c r="B384" s="114" t="s">
        <v>335</v>
      </c>
      <c r="C384" s="114">
        <v>382</v>
      </c>
      <c r="D384" s="113" t="str">
        <f>HYPERLINK(植物超連結表!D382,植物超連結表!D382)</f>
        <v>https://flora.naturestore.com.tw/product/P0382</v>
      </c>
    </row>
    <row r="385" spans="1:4" x14ac:dyDescent="0.25">
      <c r="A385" s="114" t="s">
        <v>4731</v>
      </c>
      <c r="B385" s="114" t="s">
        <v>5339</v>
      </c>
      <c r="C385" s="114">
        <v>383</v>
      </c>
      <c r="D385" s="113" t="str">
        <f>HYPERLINK(植物超連結表!D383,植物超連結表!D383)</f>
        <v>https://flora.naturestore.com.tw/product/P0383</v>
      </c>
    </row>
    <row r="386" spans="1:4" x14ac:dyDescent="0.25">
      <c r="A386" s="114" t="s">
        <v>1400</v>
      </c>
      <c r="B386" s="114" t="s">
        <v>4047</v>
      </c>
      <c r="C386" s="114">
        <v>384</v>
      </c>
      <c r="D386" s="113" t="str">
        <f>HYPERLINK(植物超連結表!D384,植物超連結表!D384)</f>
        <v>https://flora.naturestore.com.tw/product/P0384</v>
      </c>
    </row>
    <row r="387" spans="1:4" x14ac:dyDescent="0.25">
      <c r="A387" s="114" t="s">
        <v>445</v>
      </c>
      <c r="B387" s="114" t="s">
        <v>446</v>
      </c>
      <c r="C387" s="114">
        <v>385</v>
      </c>
      <c r="D387" s="113" t="str">
        <f>HYPERLINK(植物超連結表!D385,植物超連結表!D385)</f>
        <v>https://flora.naturestore.com.tw/product/P0385</v>
      </c>
    </row>
    <row r="388" spans="1:4" x14ac:dyDescent="0.25">
      <c r="A388" s="114" t="s">
        <v>1327</v>
      </c>
      <c r="B388" s="114" t="s">
        <v>5340</v>
      </c>
      <c r="C388" s="114">
        <v>386</v>
      </c>
      <c r="D388" s="113" t="str">
        <f>HYPERLINK(植物超連結表!D386,植物超連結表!D386)</f>
        <v>https://flora.naturestore.com.tw/product/P0386</v>
      </c>
    </row>
    <row r="389" spans="1:4" x14ac:dyDescent="0.25">
      <c r="A389" s="114" t="s">
        <v>1355</v>
      </c>
      <c r="B389" s="114" t="s">
        <v>5341</v>
      </c>
      <c r="C389" s="114">
        <v>387</v>
      </c>
      <c r="D389" s="113" t="str">
        <f>HYPERLINK(植物超連結表!D387,植物超連結表!D387)</f>
        <v>https://flora.naturestore.com.tw/product/P0387</v>
      </c>
    </row>
    <row r="390" spans="1:4" x14ac:dyDescent="0.25">
      <c r="A390" s="114" t="s">
        <v>4770</v>
      </c>
      <c r="B390" s="114" t="s">
        <v>5342</v>
      </c>
      <c r="C390" s="114">
        <v>388</v>
      </c>
      <c r="D390" s="113" t="str">
        <f>HYPERLINK(植物超連結表!D388,植物超連結表!D388)</f>
        <v>https://flora.naturestore.com.tw/product/P0388</v>
      </c>
    </row>
    <row r="391" spans="1:4" x14ac:dyDescent="0.25">
      <c r="A391" s="114" t="s">
        <v>1348</v>
      </c>
      <c r="B391" s="114" t="s">
        <v>3980</v>
      </c>
      <c r="C391" s="114">
        <v>389</v>
      </c>
      <c r="D391" s="113" t="str">
        <f>HYPERLINK(植物超連結表!D389,植物超連結表!D389)</f>
        <v>https://flora.naturestore.com.tw/product/P0389</v>
      </c>
    </row>
    <row r="392" spans="1:4" x14ac:dyDescent="0.25">
      <c r="A392" s="114" t="s">
        <v>1283</v>
      </c>
      <c r="B392" s="114" t="s">
        <v>3892</v>
      </c>
      <c r="C392" s="114">
        <v>390</v>
      </c>
      <c r="D392" s="113" t="str">
        <f>HYPERLINK(植物超連結表!D390,植物超連結表!D390)</f>
        <v>https://flora.naturestore.com.tw/product/P0390</v>
      </c>
    </row>
    <row r="393" spans="1:4" x14ac:dyDescent="0.25">
      <c r="A393" s="114" t="s">
        <v>4375</v>
      </c>
      <c r="B393" s="114" t="s">
        <v>5343</v>
      </c>
      <c r="C393" s="114">
        <v>391</v>
      </c>
      <c r="D393" s="113" t="str">
        <f>HYPERLINK(植物超連結表!D391,植物超連結表!D391)</f>
        <v>https://flora.naturestore.com.tw/product/P0391</v>
      </c>
    </row>
    <row r="394" spans="1:4" x14ac:dyDescent="0.25">
      <c r="A394" s="114" t="s">
        <v>1127</v>
      </c>
      <c r="B394" s="114" t="s">
        <v>3668</v>
      </c>
      <c r="C394" s="114">
        <v>392</v>
      </c>
      <c r="D394" s="113" t="str">
        <f>HYPERLINK(植物超連結表!D392,植物超連結表!D392)</f>
        <v>https://flora.naturestore.com.tw/product/P0392</v>
      </c>
    </row>
    <row r="395" spans="1:4" x14ac:dyDescent="0.25">
      <c r="A395" s="114" t="s">
        <v>1615</v>
      </c>
      <c r="B395" s="114" t="s">
        <v>5344</v>
      </c>
      <c r="C395" s="114">
        <v>393</v>
      </c>
      <c r="D395" s="113" t="str">
        <f>HYPERLINK(植物超連結表!D393,植物超連結表!D393)</f>
        <v>https://flora.naturestore.com.tw/product/P0393</v>
      </c>
    </row>
    <row r="396" spans="1:4" x14ac:dyDescent="0.25">
      <c r="A396" s="114" t="s">
        <v>1116</v>
      </c>
      <c r="B396" s="114" t="s">
        <v>3241</v>
      </c>
      <c r="C396" s="114">
        <v>394</v>
      </c>
      <c r="D396" s="113" t="str">
        <f>HYPERLINK(植物超連結表!D394,植物超連結表!D394)</f>
        <v>https://flora.naturestore.com.tw/product/P0394</v>
      </c>
    </row>
    <row r="397" spans="1:4" x14ac:dyDescent="0.25">
      <c r="A397" s="114" t="s">
        <v>4699</v>
      </c>
      <c r="B397" s="114" t="s">
        <v>5345</v>
      </c>
      <c r="C397" s="114">
        <v>395</v>
      </c>
      <c r="D397" s="113" t="str">
        <f>HYPERLINK(植物超連結表!D395,植物超連結表!D395)</f>
        <v>https://flora.naturestore.com.tw/product/P0395</v>
      </c>
    </row>
    <row r="398" spans="1:4" x14ac:dyDescent="0.25">
      <c r="A398" s="114" t="s">
        <v>1270</v>
      </c>
      <c r="B398" s="114" t="s">
        <v>3883</v>
      </c>
      <c r="C398" s="114">
        <v>396</v>
      </c>
      <c r="D398" s="113" t="str">
        <f>HYPERLINK(植物超連結表!D396,植物超連結表!D396)</f>
        <v>https://flora.naturestore.com.tw/product/P0396</v>
      </c>
    </row>
    <row r="399" spans="1:4" x14ac:dyDescent="0.25">
      <c r="A399" s="114" t="s">
        <v>1601</v>
      </c>
      <c r="B399" s="114" t="s">
        <v>4424</v>
      </c>
      <c r="C399" s="114">
        <v>397</v>
      </c>
      <c r="D399" s="113" t="str">
        <f>HYPERLINK(植物超連結表!D397,植物超連結表!D397)</f>
        <v>https://flora.naturestore.com.tw/product/P0397</v>
      </c>
    </row>
    <row r="400" spans="1:4" x14ac:dyDescent="0.25">
      <c r="A400" s="114" t="s">
        <v>4719</v>
      </c>
      <c r="B400" s="114" t="s">
        <v>2666</v>
      </c>
      <c r="C400" s="114">
        <v>398</v>
      </c>
      <c r="D400" s="113" t="str">
        <f>HYPERLINK(植物超連結表!D398,植物超連結表!D398)</f>
        <v>https://flora.naturestore.com.tw/product/P0398</v>
      </c>
    </row>
    <row r="401" spans="1:4" x14ac:dyDescent="0.25">
      <c r="A401" s="114" t="s">
        <v>4851</v>
      </c>
      <c r="B401" s="114" t="s">
        <v>3438</v>
      </c>
      <c r="C401" s="114">
        <v>399</v>
      </c>
      <c r="D401" s="113" t="str">
        <f>HYPERLINK(植物超連結表!D399,植物超連結表!D399)</f>
        <v>https://flora.naturestore.com.tw/product/P0399</v>
      </c>
    </row>
    <row r="402" spans="1:4" x14ac:dyDescent="0.25">
      <c r="A402" s="114" t="s">
        <v>4007</v>
      </c>
      <c r="B402" s="114" t="s">
        <v>5346</v>
      </c>
      <c r="C402" s="114">
        <v>400</v>
      </c>
      <c r="D402" s="113" t="str">
        <f>HYPERLINK(植物超連結表!D400,植物超連結表!D400)</f>
        <v>https://flora.naturestore.com.tw/product/P0400</v>
      </c>
    </row>
    <row r="403" spans="1:4" x14ac:dyDescent="0.25">
      <c r="A403" s="114" t="s">
        <v>4837</v>
      </c>
      <c r="B403" s="114" t="s">
        <v>5347</v>
      </c>
      <c r="C403" s="114">
        <v>401</v>
      </c>
      <c r="D403" s="113" t="str">
        <f>HYPERLINK(植物超連結表!D401,植物超連結表!D401)</f>
        <v>https://flora.naturestore.com.tw/product/P0401</v>
      </c>
    </row>
    <row r="404" spans="1:4" x14ac:dyDescent="0.25">
      <c r="A404" s="114" t="s">
        <v>4807</v>
      </c>
      <c r="B404" s="114" t="s">
        <v>3375</v>
      </c>
      <c r="C404" s="114">
        <v>402</v>
      </c>
      <c r="D404" s="113" t="str">
        <f>HYPERLINK(植物超連結表!D402,植物超連結表!D402)</f>
        <v>https://flora.naturestore.com.tw/product/P0402</v>
      </c>
    </row>
    <row r="405" spans="1:4" x14ac:dyDescent="0.25">
      <c r="A405" s="114" t="s">
        <v>3325</v>
      </c>
      <c r="B405" s="114" t="s">
        <v>5348</v>
      </c>
      <c r="C405" s="114">
        <v>403</v>
      </c>
      <c r="D405" s="113" t="str">
        <f>HYPERLINK(植物超連結表!D403,植物超連結表!D403)</f>
        <v>https://flora.naturestore.com.tw/product/P0403</v>
      </c>
    </row>
    <row r="406" spans="1:4" x14ac:dyDescent="0.25">
      <c r="A406" s="114" t="s">
        <v>4686</v>
      </c>
      <c r="B406" s="114" t="s">
        <v>5349</v>
      </c>
      <c r="C406" s="114">
        <v>405</v>
      </c>
      <c r="D406" s="113" t="str">
        <f>HYPERLINK(植物超連結表!D404,植物超連結表!D404)</f>
        <v>https://flora.naturestore.com.tw/product/P0405</v>
      </c>
    </row>
    <row r="407" spans="1:4" x14ac:dyDescent="0.25">
      <c r="A407" s="114" t="s">
        <v>1510</v>
      </c>
      <c r="B407" s="114" t="s">
        <v>4281</v>
      </c>
      <c r="C407" s="114">
        <v>406</v>
      </c>
      <c r="D407" s="113" t="str">
        <f>HYPERLINK(植物超連結表!D405,植物超連結表!D405)</f>
        <v>https://flora.naturestore.com.tw/product/P0406</v>
      </c>
    </row>
    <row r="408" spans="1:4" x14ac:dyDescent="0.25">
      <c r="A408" s="114" t="s">
        <v>2447</v>
      </c>
      <c r="B408" s="114" t="s">
        <v>5350</v>
      </c>
      <c r="C408" s="114">
        <v>407</v>
      </c>
      <c r="D408" s="113" t="str">
        <f>HYPERLINK(植物超連結表!D406,植物超連結表!D406)</f>
        <v>https://flora.naturestore.com.tw/product/P0407</v>
      </c>
    </row>
    <row r="409" spans="1:4" x14ac:dyDescent="0.25">
      <c r="A409" s="114" t="s">
        <v>1265</v>
      </c>
      <c r="B409" s="114" t="s">
        <v>5351</v>
      </c>
      <c r="C409" s="114">
        <v>408</v>
      </c>
      <c r="D409" s="113" t="str">
        <f>HYPERLINK(植物超連結表!D407,植物超連結表!D407)</f>
        <v>https://flora.naturestore.com.tw/product/P0408</v>
      </c>
    </row>
    <row r="410" spans="1:4" x14ac:dyDescent="0.25">
      <c r="A410" s="114" t="s">
        <v>919</v>
      </c>
      <c r="B410" s="114" t="str">
        <f>A410</f>
        <v>觀賞鳳梨</v>
      </c>
      <c r="C410" s="114">
        <v>409</v>
      </c>
      <c r="D410" s="113" t="str">
        <f>HYPERLINK(植物超連結表!D408,植物超連結表!D408)</f>
        <v>https://flora.naturestore.com.tw/product/P0409</v>
      </c>
    </row>
    <row r="411" spans="1:4" x14ac:dyDescent="0.25">
      <c r="A411" s="114" t="s">
        <v>1066</v>
      </c>
      <c r="B411" s="114" t="s">
        <v>5352</v>
      </c>
      <c r="C411" s="114">
        <v>410</v>
      </c>
      <c r="D411" s="113" t="str">
        <f>HYPERLINK(植物超連結表!D409,植物超連結表!D409)</f>
        <v>https://flora.naturestore.com.tw/product/P0410</v>
      </c>
    </row>
    <row r="412" spans="1:4" x14ac:dyDescent="0.25">
      <c r="A412" s="114" t="s">
        <v>4733</v>
      </c>
      <c r="B412" s="114" t="s">
        <v>5353</v>
      </c>
      <c r="C412" s="114">
        <v>411</v>
      </c>
      <c r="D412" s="113" t="str">
        <f>HYPERLINK(植物超連結表!D410,植物超連結表!D410)</f>
        <v>https://flora.naturestore.com.tw/product/P0411</v>
      </c>
    </row>
    <row r="413" spans="1:4" x14ac:dyDescent="0.25">
      <c r="A413" s="114" t="s">
        <v>2448</v>
      </c>
      <c r="B413" s="114" t="s">
        <v>5354</v>
      </c>
      <c r="C413" s="114">
        <v>412</v>
      </c>
      <c r="D413" s="113" t="str">
        <f>HYPERLINK(植物超連結表!D411,植物超連結表!D411)</f>
        <v>https://flora.naturestore.com.tw/product/P0412</v>
      </c>
    </row>
    <row r="414" spans="1:4" x14ac:dyDescent="0.25">
      <c r="A414" s="114" t="s">
        <v>1555</v>
      </c>
      <c r="B414" s="114" t="s">
        <v>4338</v>
      </c>
      <c r="C414" s="114">
        <v>413</v>
      </c>
      <c r="D414" s="113" t="str">
        <f>HYPERLINK(植物超連結表!D412,植物超連結表!D412)</f>
        <v>https://flora.naturestore.com.tw/product/P0413</v>
      </c>
    </row>
    <row r="415" spans="1:4" x14ac:dyDescent="0.25">
      <c r="A415" s="114" t="s">
        <v>1735</v>
      </c>
      <c r="B415" s="114" t="s">
        <v>4581</v>
      </c>
      <c r="C415" s="114">
        <v>414</v>
      </c>
      <c r="D415" s="113" t="str">
        <f>HYPERLINK(植物超連結表!D413,植物超連結表!D413)</f>
        <v>https://flora.naturestore.com.tw/product/P0414</v>
      </c>
    </row>
    <row r="416" spans="1:4" x14ac:dyDescent="0.25">
      <c r="A416" s="114" t="s">
        <v>1619</v>
      </c>
      <c r="B416" s="114" t="s">
        <v>4445</v>
      </c>
      <c r="C416" s="114">
        <v>415</v>
      </c>
      <c r="D416" s="113" t="str">
        <f>HYPERLINK(植物超連結表!D414,植物超連結表!D414)</f>
        <v>https://flora.naturestore.com.tw/product/P0415</v>
      </c>
    </row>
    <row r="417" spans="1:4" x14ac:dyDescent="0.25">
      <c r="A417" s="114" t="s">
        <v>1200</v>
      </c>
      <c r="B417" s="114" t="s">
        <v>5355</v>
      </c>
      <c r="C417" s="114">
        <v>416</v>
      </c>
      <c r="D417" s="113" t="str">
        <f>HYPERLINK(植物超連結表!D415,植物超連結表!D415)</f>
        <v>https://flora.naturestore.com.tw/product/P0416</v>
      </c>
    </row>
    <row r="418" spans="1:4" x14ac:dyDescent="0.25">
      <c r="A418" s="114" t="s">
        <v>1397</v>
      </c>
      <c r="B418" s="114" t="s">
        <v>4046</v>
      </c>
      <c r="C418" s="114">
        <v>417</v>
      </c>
      <c r="D418" s="113" t="str">
        <f>HYPERLINK(植物超連結表!D416,植物超連結表!D416)</f>
        <v>https://flora.naturestore.com.tw/product/P0417</v>
      </c>
    </row>
    <row r="419" spans="1:4" x14ac:dyDescent="0.25">
      <c r="A419" s="114" t="s">
        <v>1433</v>
      </c>
      <c r="B419" s="114" t="s">
        <v>5356</v>
      </c>
      <c r="C419" s="114">
        <v>418</v>
      </c>
      <c r="D419" s="113" t="str">
        <f>HYPERLINK(植物超連結表!D417,植物超連結表!D417)</f>
        <v>https://flora.naturestore.com.tw/product/P0418</v>
      </c>
    </row>
    <row r="420" spans="1:4" x14ac:dyDescent="0.25">
      <c r="A420" s="114" t="s">
        <v>1042</v>
      </c>
      <c r="B420" s="114" t="s">
        <v>5357</v>
      </c>
      <c r="C420" s="114">
        <v>419</v>
      </c>
      <c r="D420" s="113" t="str">
        <f>HYPERLINK(植物超連結表!D418,植物超連結表!D418)</f>
        <v>https://flora.naturestore.com.tw/product/P0419</v>
      </c>
    </row>
    <row r="421" spans="1:4" x14ac:dyDescent="0.25">
      <c r="A421" s="114" t="s">
        <v>1390</v>
      </c>
      <c r="B421" s="114" t="s">
        <v>4040</v>
      </c>
      <c r="C421" s="114">
        <v>420</v>
      </c>
      <c r="D421" s="113" t="str">
        <f>HYPERLINK(植物超連結表!D419,植物超連結表!D419)</f>
        <v>https://flora.naturestore.com.tw/product/P0420</v>
      </c>
    </row>
    <row r="422" spans="1:4" x14ac:dyDescent="0.25">
      <c r="A422" s="114" t="s">
        <v>4790</v>
      </c>
      <c r="B422" s="114" t="s">
        <v>5358</v>
      </c>
      <c r="C422" s="114">
        <v>421</v>
      </c>
      <c r="D422" s="113" t="str">
        <f>HYPERLINK(植物超連結表!D420,植物超連結表!D420)</f>
        <v>https://flora.naturestore.com.tw/product/P0421</v>
      </c>
    </row>
    <row r="423" spans="1:4" x14ac:dyDescent="0.25">
      <c r="A423" s="114" t="s">
        <v>1681</v>
      </c>
      <c r="B423" s="114" t="s">
        <v>4355</v>
      </c>
      <c r="C423" s="114">
        <v>422</v>
      </c>
      <c r="D423" s="113" t="str">
        <f>HYPERLINK(植物超連結表!D421,植物超連結表!D421)</f>
        <v>https://flora.naturestore.com.tw/product/P0422</v>
      </c>
    </row>
    <row r="424" spans="1:4" x14ac:dyDescent="0.25">
      <c r="A424" s="114" t="s">
        <v>4625</v>
      </c>
      <c r="B424" s="114" t="s">
        <v>5359</v>
      </c>
      <c r="C424" s="114">
        <v>423</v>
      </c>
      <c r="D424" s="113" t="str">
        <f>HYPERLINK(植物超連結表!D422,植物超連結表!D422)</f>
        <v>https://flora.naturestore.com.tw/product/P0423</v>
      </c>
    </row>
    <row r="425" spans="1:4" x14ac:dyDescent="0.25">
      <c r="A425" s="114" t="s">
        <v>1357</v>
      </c>
      <c r="B425" s="114" t="s">
        <v>338</v>
      </c>
      <c r="C425" s="114">
        <v>424</v>
      </c>
      <c r="D425" s="113" t="str">
        <f>HYPERLINK(植物超連結表!D423,植物超連結表!D423)</f>
        <v>https://flora.naturestore.com.tw/product/P0424</v>
      </c>
    </row>
    <row r="426" spans="1:4" x14ac:dyDescent="0.25">
      <c r="A426" s="114" t="s">
        <v>1583</v>
      </c>
      <c r="B426" s="114" t="s">
        <v>5360</v>
      </c>
      <c r="C426" s="114">
        <v>425</v>
      </c>
      <c r="D426" s="113" t="str">
        <f>HYPERLINK(植物超連結表!D424,植物超連結表!D424)</f>
        <v>https://flora.naturestore.com.tw/product/P0425</v>
      </c>
    </row>
    <row r="427" spans="1:4" x14ac:dyDescent="0.25">
      <c r="A427" s="114" t="s">
        <v>1600</v>
      </c>
      <c r="B427" s="114" t="s">
        <v>5361</v>
      </c>
      <c r="C427" s="114">
        <v>426</v>
      </c>
      <c r="D427" s="113" t="str">
        <f>HYPERLINK(植物超連結表!D425,植物超連結表!D425)</f>
        <v>https://flora.naturestore.com.tw/product/P0426</v>
      </c>
    </row>
    <row r="428" spans="1:4" x14ac:dyDescent="0.25">
      <c r="A428" s="114" t="s">
        <v>1732</v>
      </c>
      <c r="B428" s="114" t="s">
        <v>4580</v>
      </c>
      <c r="C428" s="114">
        <v>427</v>
      </c>
      <c r="D428" s="113" t="str">
        <f>HYPERLINK(植物超連結表!D426,植物超連結表!D426)</f>
        <v>https://flora.naturestore.com.tw/product/P0427</v>
      </c>
    </row>
    <row r="429" spans="1:4" x14ac:dyDescent="0.25">
      <c r="A429" s="114" t="s">
        <v>4620</v>
      </c>
      <c r="B429" s="114" t="s">
        <v>2525</v>
      </c>
      <c r="C429" s="114">
        <v>428</v>
      </c>
      <c r="D429" s="113" t="str">
        <f>HYPERLINK(植物超連結表!D427,植物超連結表!D427)</f>
        <v>https://flora.naturestore.com.tw/product/P0428</v>
      </c>
    </row>
    <row r="430" spans="1:4" x14ac:dyDescent="0.25">
      <c r="A430" s="114" t="s">
        <v>1645</v>
      </c>
      <c r="B430" s="114" t="s">
        <v>5362</v>
      </c>
      <c r="C430" s="114">
        <v>429</v>
      </c>
      <c r="D430" s="113" t="str">
        <f>HYPERLINK(植物超連結表!D428,植物超連結表!D428)</f>
        <v>https://flora.naturestore.com.tw/product/P0429</v>
      </c>
    </row>
    <row r="431" spans="1:4" x14ac:dyDescent="0.25">
      <c r="A431" s="114" t="s">
        <v>1365</v>
      </c>
      <c r="B431" s="114" t="s">
        <v>4013</v>
      </c>
      <c r="C431" s="114">
        <v>430</v>
      </c>
      <c r="D431" s="113" t="str">
        <f>HYPERLINK(植物超連結表!D429,植物超連結表!D429)</f>
        <v>https://flora.naturestore.com.tw/product/P0430</v>
      </c>
    </row>
    <row r="432" spans="1:4" x14ac:dyDescent="0.25">
      <c r="A432" s="114" t="s">
        <v>1187</v>
      </c>
      <c r="B432" s="114" t="s">
        <v>3756</v>
      </c>
      <c r="C432" s="114">
        <v>431</v>
      </c>
      <c r="D432" s="113" t="str">
        <f>HYPERLINK(植物超連結表!D430,植物超連結表!D430)</f>
        <v>https://flora.naturestore.com.tw/product/P0431</v>
      </c>
    </row>
    <row r="433" spans="1:4" x14ac:dyDescent="0.25">
      <c r="A433" s="114" t="s">
        <v>1626</v>
      </c>
      <c r="B433" s="114" t="s">
        <v>739</v>
      </c>
      <c r="C433" s="114">
        <v>433</v>
      </c>
      <c r="D433" s="113" t="str">
        <f>HYPERLINK(植物超連結表!D431,植物超連結表!D431)</f>
        <v>https://flora.naturestore.com.tw/product/P0433</v>
      </c>
    </row>
    <row r="434" spans="1:4" x14ac:dyDescent="0.25">
      <c r="A434" s="114" t="s">
        <v>1280</v>
      </c>
      <c r="B434" s="114" t="s">
        <v>3891</v>
      </c>
      <c r="C434" s="114">
        <v>434</v>
      </c>
      <c r="D434" s="113" t="str">
        <f>HYPERLINK(植物超連結表!D432,植物超連結表!D432)</f>
        <v>https://flora.naturestore.com.tw/product/P0434</v>
      </c>
    </row>
    <row r="435" spans="1:4" x14ac:dyDescent="0.25">
      <c r="A435" s="114" t="s">
        <v>1374</v>
      </c>
      <c r="B435" s="114" t="s">
        <v>383</v>
      </c>
      <c r="C435" s="114">
        <v>435</v>
      </c>
      <c r="D435" s="113" t="str">
        <f>HYPERLINK(植物超連結表!D433,植物超連結表!D433)</f>
        <v>https://flora.naturestore.com.tw/product/P0435</v>
      </c>
    </row>
    <row r="436" spans="1:4" x14ac:dyDescent="0.25">
      <c r="A436" s="114" t="s">
        <v>2449</v>
      </c>
      <c r="B436" s="114" t="s">
        <v>5363</v>
      </c>
      <c r="C436" s="114">
        <v>436</v>
      </c>
      <c r="D436" s="113" t="str">
        <f>HYPERLINK(植物超連結表!D434,植物超連結表!D434)</f>
        <v>https://flora.naturestore.com.tw/product/P0436</v>
      </c>
    </row>
    <row r="437" spans="1:4" x14ac:dyDescent="0.25">
      <c r="A437" s="114" t="s">
        <v>4684</v>
      </c>
      <c r="B437" s="114" t="s">
        <v>5364</v>
      </c>
      <c r="C437" s="114">
        <v>437</v>
      </c>
      <c r="D437" s="113" t="str">
        <f>HYPERLINK(植物超連結表!D435,植物超連結表!D435)</f>
        <v>https://flora.naturestore.com.tw/product/P0437</v>
      </c>
    </row>
    <row r="438" spans="1:4" x14ac:dyDescent="0.25">
      <c r="A438" s="114" t="s">
        <v>1407</v>
      </c>
      <c r="B438" s="114" t="s">
        <v>4069</v>
      </c>
      <c r="C438" s="114">
        <v>438</v>
      </c>
      <c r="D438" s="113" t="str">
        <f>HYPERLINK(植物超連結表!D436,植物超連結表!D436)</f>
        <v>https://flora.naturestore.com.tw/product/P0438</v>
      </c>
    </row>
    <row r="439" spans="1:4" x14ac:dyDescent="0.25">
      <c r="A439" s="114" t="s">
        <v>2384</v>
      </c>
      <c r="B439" s="114" t="s">
        <v>5365</v>
      </c>
      <c r="C439" s="114">
        <v>439</v>
      </c>
      <c r="D439" s="113" t="str">
        <f>HYPERLINK(植物超連結表!D437,植物超連結表!D437)</f>
        <v>https://flora.naturestore.com.tw/product/P0439</v>
      </c>
    </row>
    <row r="440" spans="1:4" x14ac:dyDescent="0.25">
      <c r="A440" s="114" t="s">
        <v>1046</v>
      </c>
      <c r="B440" s="114" t="s">
        <v>5366</v>
      </c>
      <c r="C440" s="114">
        <v>440</v>
      </c>
      <c r="D440" s="113" t="str">
        <f>HYPERLINK(植物超連結表!D438,植物超連結表!D438)</f>
        <v>https://flora.naturestore.com.tw/product/P0440</v>
      </c>
    </row>
    <row r="441" spans="1:4" x14ac:dyDescent="0.25">
      <c r="A441" s="114" t="s">
        <v>1290</v>
      </c>
      <c r="B441" s="114" t="s">
        <v>5367</v>
      </c>
      <c r="C441" s="114">
        <v>441</v>
      </c>
      <c r="D441" s="113" t="str">
        <f>HYPERLINK(植物超連結表!D439,植物超連結表!D439)</f>
        <v>https://flora.naturestore.com.tw/product/P0441</v>
      </c>
    </row>
    <row r="442" spans="1:4" x14ac:dyDescent="0.25">
      <c r="A442" s="114" t="s">
        <v>4617</v>
      </c>
      <c r="B442" s="114" t="s">
        <v>5368</v>
      </c>
      <c r="C442" s="114">
        <v>442</v>
      </c>
      <c r="D442" s="113" t="str">
        <f>HYPERLINK(植物超連結表!D440,植物超連結表!D440)</f>
        <v>https://flora.naturestore.com.tw/product/P0442</v>
      </c>
    </row>
    <row r="443" spans="1:4" x14ac:dyDescent="0.25">
      <c r="A443" s="114" t="s">
        <v>1108</v>
      </c>
      <c r="B443" s="114" t="s">
        <v>3630</v>
      </c>
      <c r="C443" s="114">
        <v>443</v>
      </c>
      <c r="D443" s="113" t="str">
        <f>HYPERLINK(植物超連結表!D441,植物超連結表!D441)</f>
        <v>https://flora.naturestore.com.tw/product/P0443</v>
      </c>
    </row>
    <row r="444" spans="1:4" x14ac:dyDescent="0.25">
      <c r="A444" s="114" t="s">
        <v>2898</v>
      </c>
      <c r="B444" s="114" t="str">
        <f>A444</f>
        <v>冬青</v>
      </c>
      <c r="C444" s="114">
        <v>444</v>
      </c>
      <c r="D444" s="113" t="str">
        <f>HYPERLINK(植物超連結表!D442,植物超連結表!D442)</f>
        <v>https://flora.naturestore.com.tw/product/P0444</v>
      </c>
    </row>
    <row r="445" spans="1:4" x14ac:dyDescent="0.25">
      <c r="A445" s="114" t="s">
        <v>1237</v>
      </c>
      <c r="B445" s="114" t="s">
        <v>160</v>
      </c>
      <c r="C445" s="114">
        <v>445</v>
      </c>
      <c r="D445" s="113" t="str">
        <f>HYPERLINK(植物超連結表!D443,植物超連結表!D443)</f>
        <v>https://flora.naturestore.com.tw/product/P0445</v>
      </c>
    </row>
    <row r="446" spans="1:4" x14ac:dyDescent="0.25">
      <c r="A446" s="114" t="s">
        <v>4806</v>
      </c>
      <c r="B446" s="114" t="s">
        <v>3374</v>
      </c>
      <c r="C446" s="114">
        <v>446</v>
      </c>
      <c r="D446" s="113" t="str">
        <f>HYPERLINK(植物超連結表!D444,植物超連結表!D444)</f>
        <v>https://flora.naturestore.com.tw/product/P0446</v>
      </c>
    </row>
    <row r="447" spans="1:4" x14ac:dyDescent="0.25">
      <c r="A447" s="114" t="s">
        <v>2450</v>
      </c>
      <c r="B447" s="114" t="s">
        <v>5369</v>
      </c>
      <c r="C447" s="114">
        <v>447</v>
      </c>
      <c r="D447" s="113" t="str">
        <f>HYPERLINK(植物超連結表!D445,植物超連結表!D445)</f>
        <v>https://flora.naturestore.com.tw/product/P0447</v>
      </c>
    </row>
    <row r="448" spans="1:4" x14ac:dyDescent="0.25">
      <c r="A448" s="114" t="s">
        <v>1371</v>
      </c>
      <c r="B448" s="114" t="s">
        <v>381</v>
      </c>
      <c r="C448" s="114">
        <v>448</v>
      </c>
      <c r="D448" s="113" t="str">
        <f>HYPERLINK(植物超連結表!D446,植物超連結表!D446)</f>
        <v>https://flora.naturestore.com.tw/product/P0448</v>
      </c>
    </row>
    <row r="449" spans="1:4" x14ac:dyDescent="0.25">
      <c r="A449" s="114" t="s">
        <v>1088</v>
      </c>
      <c r="B449" s="114" t="s">
        <v>3600</v>
      </c>
      <c r="C449" s="114">
        <v>449</v>
      </c>
      <c r="D449" s="113" t="str">
        <f>HYPERLINK(植物超連結表!D447,植物超連結表!D447)</f>
        <v>https://flora.naturestore.com.tw/product/P0449</v>
      </c>
    </row>
    <row r="450" spans="1:4" x14ac:dyDescent="0.25">
      <c r="A450" s="114" t="s">
        <v>1470</v>
      </c>
      <c r="B450" s="114" t="s">
        <v>5370</v>
      </c>
      <c r="C450" s="114">
        <v>450</v>
      </c>
      <c r="D450" s="113" t="str">
        <f>HYPERLINK(植物超連結表!D448,植物超連結表!D448)</f>
        <v>https://flora.naturestore.com.tw/product/P0450</v>
      </c>
    </row>
    <row r="451" spans="1:4" x14ac:dyDescent="0.25">
      <c r="A451" s="114" t="s">
        <v>4827</v>
      </c>
      <c r="B451" s="114" t="s">
        <v>5371</v>
      </c>
      <c r="C451" s="114">
        <v>451</v>
      </c>
      <c r="D451" s="113" t="str">
        <f>HYPERLINK(植物超連結表!D449,植物超連結表!D449)</f>
        <v>https://flora.naturestore.com.tw/product/P0451</v>
      </c>
    </row>
    <row r="452" spans="1:4" x14ac:dyDescent="0.25">
      <c r="A452" s="114" t="s">
        <v>1035</v>
      </c>
      <c r="B452" s="114" t="s">
        <v>5372</v>
      </c>
      <c r="C452" s="114">
        <v>452</v>
      </c>
      <c r="D452" s="113" t="str">
        <f>HYPERLINK(植物超連結表!D450,植物超連結表!D450)</f>
        <v>https://flora.naturestore.com.tw/product/P0452</v>
      </c>
    </row>
    <row r="453" spans="1:4" x14ac:dyDescent="0.25">
      <c r="A453" s="114" t="s">
        <v>1190</v>
      </c>
      <c r="B453" s="114" t="s">
        <v>5373</v>
      </c>
      <c r="C453" s="114">
        <v>453</v>
      </c>
      <c r="D453" s="113" t="str">
        <f>HYPERLINK(植物超連結表!D451,植物超連結表!D451)</f>
        <v>https://flora.naturestore.com.tw/product/P0453</v>
      </c>
    </row>
    <row r="454" spans="1:4" x14ac:dyDescent="0.25">
      <c r="A454" s="114" t="s">
        <v>4814</v>
      </c>
      <c r="B454" s="114" t="s">
        <v>3378</v>
      </c>
      <c r="C454" s="114">
        <v>454</v>
      </c>
      <c r="D454" s="113" t="str">
        <f>HYPERLINK(植物超連結表!D452,植物超連結表!D452)</f>
        <v>https://flora.naturestore.com.tw/product/P0454</v>
      </c>
    </row>
    <row r="455" spans="1:4" x14ac:dyDescent="0.25">
      <c r="A455" s="114" t="s">
        <v>3113</v>
      </c>
      <c r="B455" s="114" t="s">
        <v>5374</v>
      </c>
      <c r="C455" s="114">
        <v>455</v>
      </c>
      <c r="D455" s="113" t="str">
        <f>HYPERLINK(植物超連結表!D453,植物超連結表!D453)</f>
        <v>https://flora.naturestore.com.tw/product/P0455</v>
      </c>
    </row>
    <row r="456" spans="1:4" x14ac:dyDescent="0.25">
      <c r="A456" s="114" t="s">
        <v>1012</v>
      </c>
      <c r="B456" s="114" t="s">
        <v>5375</v>
      </c>
      <c r="C456" s="114">
        <v>456</v>
      </c>
      <c r="D456" s="113" t="str">
        <f>HYPERLINK(植物超連結表!D454,植物超連結表!D454)</f>
        <v>https://flora.naturestore.com.tw/product/P0456</v>
      </c>
    </row>
    <row r="457" spans="1:4" x14ac:dyDescent="0.25">
      <c r="A457" s="114" t="s">
        <v>1107</v>
      </c>
      <c r="B457" s="114" t="s">
        <v>5376</v>
      </c>
      <c r="C457" s="114">
        <v>457</v>
      </c>
      <c r="D457" s="113" t="str">
        <f>HYPERLINK(植物超連結表!D455,植物超連結表!D455)</f>
        <v>https://flora.naturestore.com.tw/product/P0457</v>
      </c>
    </row>
    <row r="458" spans="1:4" x14ac:dyDescent="0.25">
      <c r="A458" s="114" t="s">
        <v>1092</v>
      </c>
      <c r="B458" s="114" t="s">
        <v>3194</v>
      </c>
      <c r="C458" s="114">
        <v>458</v>
      </c>
      <c r="D458" s="113" t="str">
        <f>HYPERLINK(植物超連結表!D456,植物超連結表!D456)</f>
        <v>https://flora.naturestore.com.tw/product/P0458</v>
      </c>
    </row>
    <row r="459" spans="1:4" x14ac:dyDescent="0.25">
      <c r="A459" s="114" t="s">
        <v>4710</v>
      </c>
      <c r="B459" s="114" t="s">
        <v>2652</v>
      </c>
      <c r="C459" s="114">
        <v>459</v>
      </c>
      <c r="D459" s="113" t="str">
        <f>HYPERLINK(植物超連結表!D457,植物超連結表!D457)</f>
        <v>https://flora.naturestore.com.tw/product/P0459</v>
      </c>
    </row>
    <row r="460" spans="1:4" x14ac:dyDescent="0.25">
      <c r="A460" s="114" t="s">
        <v>1582</v>
      </c>
      <c r="B460" s="114" t="s">
        <v>5377</v>
      </c>
      <c r="C460" s="114">
        <v>460</v>
      </c>
      <c r="D460" s="113" t="str">
        <f>HYPERLINK(植物超連結表!D458,植物超連結表!D458)</f>
        <v>https://flora.naturestore.com.tw/product/P0460</v>
      </c>
    </row>
    <row r="461" spans="1:4" x14ac:dyDescent="0.25">
      <c r="A461" s="114" t="s">
        <v>4764</v>
      </c>
      <c r="B461" s="114" t="s">
        <v>3327</v>
      </c>
      <c r="C461" s="114">
        <v>462</v>
      </c>
      <c r="D461" s="113" t="str">
        <f>HYPERLINK(植物超連結表!D459,植物超連結表!D459)</f>
        <v>https://flora.naturestore.com.tw/product/P0462</v>
      </c>
    </row>
    <row r="462" spans="1:4" x14ac:dyDescent="0.25">
      <c r="A462" s="114" t="s">
        <v>1621</v>
      </c>
      <c r="B462" s="114" t="s">
        <v>5378</v>
      </c>
      <c r="C462" s="114">
        <v>463</v>
      </c>
      <c r="D462" s="113" t="str">
        <f>HYPERLINK(植物超連結表!D460,植物超連結表!D460)</f>
        <v>https://flora.naturestore.com.tw/product/P0463</v>
      </c>
    </row>
    <row r="463" spans="1:4" x14ac:dyDescent="0.25">
      <c r="A463" s="114" t="s">
        <v>1569</v>
      </c>
      <c r="B463" s="114" t="s">
        <v>5379</v>
      </c>
      <c r="C463" s="114">
        <v>464</v>
      </c>
      <c r="D463" s="113" t="str">
        <f>HYPERLINK(植物超連結表!D461,植物超連結表!D461)</f>
        <v>https://flora.naturestore.com.tw/product/P0464</v>
      </c>
    </row>
    <row r="464" spans="1:4" x14ac:dyDescent="0.25">
      <c r="A464" s="114" t="s">
        <v>1446</v>
      </c>
      <c r="B464" s="114" t="s">
        <v>5380</v>
      </c>
      <c r="C464" s="114">
        <v>465</v>
      </c>
      <c r="D464" s="113" t="str">
        <f>HYPERLINK(植物超連結表!D462,植物超連結表!D462)</f>
        <v>https://flora.naturestore.com.tw/product/P0465</v>
      </c>
    </row>
    <row r="465" spans="1:4" x14ac:dyDescent="0.25">
      <c r="A465" s="114" t="s">
        <v>1479</v>
      </c>
      <c r="B465" s="114" t="s">
        <v>4211</v>
      </c>
      <c r="C465" s="114">
        <v>466</v>
      </c>
      <c r="D465" s="113" t="str">
        <f>HYPERLINK(植物超連結表!D463,植物超連結表!D463)</f>
        <v>https://flora.naturestore.com.tw/product/P0466</v>
      </c>
    </row>
    <row r="466" spans="1:4" x14ac:dyDescent="0.25">
      <c r="A466" s="114" t="s">
        <v>2451</v>
      </c>
      <c r="B466" s="114" t="s">
        <v>5381</v>
      </c>
      <c r="C466" s="114">
        <v>467</v>
      </c>
      <c r="D466" s="113" t="str">
        <f>HYPERLINK(植物超連結表!D464,植物超連結表!D464)</f>
        <v>https://flora.naturestore.com.tw/product/P0467</v>
      </c>
    </row>
    <row r="467" spans="1:4" x14ac:dyDescent="0.25">
      <c r="A467" s="114" t="s">
        <v>1629</v>
      </c>
      <c r="B467" s="114" t="s">
        <v>745</v>
      </c>
      <c r="C467" s="114">
        <v>468</v>
      </c>
      <c r="D467" s="113" t="str">
        <f>HYPERLINK(植物超連結表!D465,植物超連結表!D465)</f>
        <v>https://flora.naturestore.com.tw/product/P0468</v>
      </c>
    </row>
    <row r="468" spans="1:4" x14ac:dyDescent="0.25">
      <c r="A468" s="114" t="s">
        <v>1705</v>
      </c>
      <c r="B468" s="114" t="s">
        <v>4553</v>
      </c>
      <c r="C468" s="114">
        <v>469</v>
      </c>
      <c r="D468" s="113" t="str">
        <f>HYPERLINK(植物超連結表!D466,植物超連結表!D466)</f>
        <v>https://flora.naturestore.com.tw/product/P0469</v>
      </c>
    </row>
    <row r="469" spans="1:4" x14ac:dyDescent="0.25">
      <c r="A469" s="114" t="s">
        <v>1068</v>
      </c>
      <c r="B469" s="114" t="s">
        <v>5382</v>
      </c>
      <c r="C469" s="114">
        <v>470</v>
      </c>
      <c r="D469" s="113" t="str">
        <f>HYPERLINK(植物超連結表!D467,植物超連結表!D467)</f>
        <v>https://flora.naturestore.com.tw/product/P0470</v>
      </c>
    </row>
    <row r="470" spans="1:4" x14ac:dyDescent="0.25">
      <c r="A470" s="114" t="s">
        <v>1678</v>
      </c>
      <c r="B470" s="114" t="s">
        <v>4521</v>
      </c>
      <c r="C470" s="114">
        <v>471</v>
      </c>
      <c r="D470" s="113" t="str">
        <f>HYPERLINK(植物超連結表!D468,植物超連結表!D468)</f>
        <v>https://flora.naturestore.com.tw/product/P0471</v>
      </c>
    </row>
    <row r="471" spans="1:4" x14ac:dyDescent="0.25">
      <c r="A471" s="114" t="s">
        <v>1543</v>
      </c>
      <c r="B471" s="114" t="s">
        <v>4327</v>
      </c>
      <c r="C471" s="114">
        <v>472</v>
      </c>
      <c r="D471" s="113" t="str">
        <f>HYPERLINK(植物超連結表!D469,植物超連結表!D469)</f>
        <v>https://flora.naturestore.com.tw/product/P0472</v>
      </c>
    </row>
    <row r="472" spans="1:4" x14ac:dyDescent="0.25">
      <c r="A472" s="114" t="s">
        <v>1502</v>
      </c>
      <c r="B472" s="114" t="s">
        <v>5383</v>
      </c>
      <c r="C472" s="114">
        <v>473</v>
      </c>
      <c r="D472" s="113" t="str">
        <f>HYPERLINK(植物超連結表!D470,植物超連結表!D470)</f>
        <v>https://flora.naturestore.com.tw/product/P0473</v>
      </c>
    </row>
    <row r="473" spans="1:4" x14ac:dyDescent="0.25">
      <c r="A473" s="114" t="s">
        <v>3745</v>
      </c>
      <c r="B473" s="114" t="s">
        <v>3746</v>
      </c>
      <c r="C473" s="114">
        <v>474</v>
      </c>
      <c r="D473" s="113" t="str">
        <f>HYPERLINK(植物超連結表!D471,植物超連結表!D471)</f>
        <v>https://flora.naturestore.com.tw/product/P0474</v>
      </c>
    </row>
    <row r="474" spans="1:4" x14ac:dyDescent="0.25">
      <c r="A474" s="114" t="s">
        <v>1351</v>
      </c>
      <c r="B474" s="114" t="s">
        <v>3992</v>
      </c>
      <c r="C474" s="114">
        <v>475</v>
      </c>
      <c r="D474" s="113" t="str">
        <f>HYPERLINK(植物超連結表!D472,植物超連結表!D472)</f>
        <v>https://flora.naturestore.com.tw/product/P0475</v>
      </c>
    </row>
    <row r="475" spans="1:4" x14ac:dyDescent="0.25">
      <c r="A475" s="114" t="s">
        <v>1229</v>
      </c>
      <c r="B475" s="114" t="s">
        <v>5384</v>
      </c>
      <c r="C475" s="114">
        <v>476</v>
      </c>
      <c r="D475" s="113" t="str">
        <f>HYPERLINK(植物超連結表!D473,植物超連結表!D473)</f>
        <v>https://flora.naturestore.com.tw/product/P0476</v>
      </c>
    </row>
    <row r="476" spans="1:4" x14ac:dyDescent="0.25">
      <c r="A476" s="114" t="s">
        <v>1121</v>
      </c>
      <c r="B476" s="114" t="s">
        <v>5385</v>
      </c>
      <c r="C476" s="114">
        <v>477</v>
      </c>
      <c r="D476" s="113" t="str">
        <f>HYPERLINK(植物超連結表!D474,植物超連結表!D474)</f>
        <v>https://flora.naturestore.com.tw/product/P0477</v>
      </c>
    </row>
    <row r="477" spans="1:4" x14ac:dyDescent="0.25">
      <c r="A477" s="114" t="s">
        <v>1467</v>
      </c>
      <c r="B477" s="114" t="s">
        <v>5386</v>
      </c>
      <c r="C477" s="114">
        <v>478</v>
      </c>
      <c r="D477" s="113" t="str">
        <f>HYPERLINK(植物超連結表!D475,植物超連結表!D475)</f>
        <v>https://flora.naturestore.com.tw/product/P0478</v>
      </c>
    </row>
    <row r="478" spans="1:4" x14ac:dyDescent="0.25">
      <c r="A478" s="114" t="s">
        <v>1169</v>
      </c>
      <c r="B478" s="114" t="s">
        <v>64</v>
      </c>
      <c r="C478" s="114">
        <v>479</v>
      </c>
      <c r="D478" s="113" t="str">
        <f>HYPERLINK(植物超連結表!D476,植物超連結表!D476)</f>
        <v>https://flora.naturestore.com.tw/product/P0479</v>
      </c>
    </row>
    <row r="479" spans="1:4" x14ac:dyDescent="0.25">
      <c r="A479" s="114" t="s">
        <v>1519</v>
      </c>
      <c r="B479" s="114" t="s">
        <v>610</v>
      </c>
      <c r="C479" s="114">
        <v>480</v>
      </c>
      <c r="D479" s="113" t="str">
        <f>HYPERLINK(植物超連結表!D477,植物超連結表!D477)</f>
        <v>https://flora.naturestore.com.tw/product/P0480</v>
      </c>
    </row>
    <row r="480" spans="1:4" x14ac:dyDescent="0.25">
      <c r="A480" s="114" t="s">
        <v>4875</v>
      </c>
      <c r="B480" s="114" t="s">
        <v>5387</v>
      </c>
      <c r="C480" s="114">
        <v>481</v>
      </c>
      <c r="D480" s="113" t="str">
        <f>HYPERLINK(植物超連結表!D478,植物超連結表!D478)</f>
        <v>https://flora.naturestore.com.tw/product/P0481</v>
      </c>
    </row>
    <row r="481" spans="1:4" x14ac:dyDescent="0.25">
      <c r="A481" s="114" t="s">
        <v>1384</v>
      </c>
      <c r="B481" s="114" t="s">
        <v>5388</v>
      </c>
      <c r="C481" s="114">
        <v>482</v>
      </c>
      <c r="D481" s="113" t="str">
        <f>HYPERLINK(植物超連結表!D479,植物超連結表!D479)</f>
        <v>https://flora.naturestore.com.tw/product/P0482</v>
      </c>
    </row>
    <row r="482" spans="1:4" x14ac:dyDescent="0.25">
      <c r="A482" s="114" t="s">
        <v>1111</v>
      </c>
      <c r="B482" s="114" t="s">
        <v>3633</v>
      </c>
      <c r="C482" s="114">
        <v>483</v>
      </c>
      <c r="D482" s="113" t="str">
        <f>HYPERLINK(植物超連結表!D480,植物超連結表!D480)</f>
        <v>https://flora.naturestore.com.tw/product/P0483</v>
      </c>
    </row>
    <row r="483" spans="1:4" x14ac:dyDescent="0.25">
      <c r="A483" s="114" t="s">
        <v>1434</v>
      </c>
      <c r="B483" s="114" t="s">
        <v>468</v>
      </c>
      <c r="C483" s="114">
        <v>484</v>
      </c>
      <c r="D483" s="113" t="str">
        <f>HYPERLINK(植物超連結表!D481,植物超連結表!D481)</f>
        <v>https://flora.naturestore.com.tw/product/P0484</v>
      </c>
    </row>
    <row r="484" spans="1:4" x14ac:dyDescent="0.25">
      <c r="A484" s="114" t="s">
        <v>1410</v>
      </c>
      <c r="B484" s="114" t="s">
        <v>5389</v>
      </c>
      <c r="C484" s="114">
        <v>485</v>
      </c>
      <c r="D484" s="113" t="str">
        <f>HYPERLINK(植物超連結表!D482,植物超連結表!D482)</f>
        <v>https://flora.naturestore.com.tw/product/P0485</v>
      </c>
    </row>
    <row r="485" spans="1:4" x14ac:dyDescent="0.25">
      <c r="A485" s="114" t="s">
        <v>1426</v>
      </c>
      <c r="B485" s="114" t="s">
        <v>5390</v>
      </c>
      <c r="C485" s="114">
        <v>486</v>
      </c>
      <c r="D485" s="113" t="str">
        <f>HYPERLINK(植物超連結表!D483,植物超連結表!D483)</f>
        <v>https://flora.naturestore.com.tw/product/P0486</v>
      </c>
    </row>
    <row r="486" spans="1:4" x14ac:dyDescent="0.25">
      <c r="A486" s="114" t="s">
        <v>1468</v>
      </c>
      <c r="B486" s="114" t="s">
        <v>4193</v>
      </c>
      <c r="C486" s="114">
        <v>487</v>
      </c>
      <c r="D486" s="113" t="str">
        <f>HYPERLINK(植物超連結表!D484,植物超連結表!D484)</f>
        <v>https://flora.naturestore.com.tw/product/P0487</v>
      </c>
    </row>
    <row r="487" spans="1:4" x14ac:dyDescent="0.25">
      <c r="A487" s="114" t="s">
        <v>4772</v>
      </c>
      <c r="B487" s="114" t="s">
        <v>5391</v>
      </c>
      <c r="C487" s="114">
        <v>488</v>
      </c>
      <c r="D487" s="113" t="str">
        <f>HYPERLINK(植物超連結表!D485,植物超連結表!D485)</f>
        <v>https://flora.naturestore.com.tw/product/P0488</v>
      </c>
    </row>
    <row r="488" spans="1:4" x14ac:dyDescent="0.25">
      <c r="A488" s="114" t="s">
        <v>1158</v>
      </c>
      <c r="B488" s="114" t="s">
        <v>5392</v>
      </c>
      <c r="C488" s="114">
        <v>489</v>
      </c>
      <c r="D488" s="113" t="str">
        <f>HYPERLINK(植物超連結表!D486,植物超連結表!D486)</f>
        <v>https://flora.naturestore.com.tw/product/P0489</v>
      </c>
    </row>
    <row r="489" spans="1:4" x14ac:dyDescent="0.25">
      <c r="A489" s="114" t="s">
        <v>5393</v>
      </c>
      <c r="B489" s="114" t="str">
        <f>A489</f>
        <v>千頭楠</v>
      </c>
      <c r="C489" s="114">
        <v>490</v>
      </c>
      <c r="D489" s="113" t="str">
        <f>HYPERLINK(植物超連結表!D487,植物超連結表!D487)</f>
        <v>https://flora.naturestore.com.tw/product/P0490</v>
      </c>
    </row>
    <row r="490" spans="1:4" x14ac:dyDescent="0.25">
      <c r="A490" s="114" t="s">
        <v>1025</v>
      </c>
      <c r="B490" s="114" t="s">
        <v>5394</v>
      </c>
      <c r="C490" s="114">
        <v>491</v>
      </c>
      <c r="D490" s="113" t="str">
        <f>HYPERLINK(植物超連結表!D488,植物超連結表!D488)</f>
        <v>https://flora.naturestore.com.tw/product/P0491</v>
      </c>
    </row>
    <row r="491" spans="1:4" x14ac:dyDescent="0.25">
      <c r="A491" s="114" t="s">
        <v>1586</v>
      </c>
      <c r="B491" s="114" t="s">
        <v>4395</v>
      </c>
      <c r="C491" s="114">
        <v>492</v>
      </c>
      <c r="D491" s="113" t="str">
        <f>HYPERLINK(植物超連結表!D489,植物超連結表!D489)</f>
        <v>https://flora.naturestore.com.tw/product/P0492</v>
      </c>
    </row>
    <row r="492" spans="1:4" x14ac:dyDescent="0.25">
      <c r="A492" s="114" t="s">
        <v>1532</v>
      </c>
      <c r="B492" s="114" t="s">
        <v>4318</v>
      </c>
      <c r="C492" s="114">
        <v>493</v>
      </c>
      <c r="D492" s="113" t="str">
        <f>HYPERLINK(植物超連結表!D490,植物超連結表!D490)</f>
        <v>https://flora.naturestore.com.tw/product/P0493</v>
      </c>
    </row>
    <row r="493" spans="1:4" x14ac:dyDescent="0.25">
      <c r="A493" s="114" t="s">
        <v>1279</v>
      </c>
      <c r="B493" s="114" t="s">
        <v>5395</v>
      </c>
      <c r="C493" s="114">
        <v>494</v>
      </c>
      <c r="D493" s="113" t="str">
        <f>HYPERLINK(植物超連結表!D491,植物超連結表!D491)</f>
        <v>https://flora.naturestore.com.tw/product/P0494</v>
      </c>
    </row>
    <row r="494" spans="1:4" x14ac:dyDescent="0.25">
      <c r="A494" s="114" t="s">
        <v>1578</v>
      </c>
      <c r="B494" s="114" t="s">
        <v>5396</v>
      </c>
      <c r="C494" s="114">
        <v>495</v>
      </c>
      <c r="D494" s="113" t="str">
        <f>HYPERLINK(植物超連結表!D492,植物超連結表!D492)</f>
        <v>https://flora.naturestore.com.tw/product/P0495</v>
      </c>
    </row>
    <row r="495" spans="1:4" x14ac:dyDescent="0.25">
      <c r="A495" s="114" t="s">
        <v>4812</v>
      </c>
      <c r="B495" s="114" t="s">
        <v>2949</v>
      </c>
      <c r="C495" s="114">
        <v>496</v>
      </c>
      <c r="D495" s="113" t="str">
        <f>HYPERLINK(植物超連結表!D493,植物超連結表!D493)</f>
        <v>https://flora.naturestore.com.tw/product/P0496</v>
      </c>
    </row>
    <row r="496" spans="1:4" x14ac:dyDescent="0.25">
      <c r="A496" s="114" t="s">
        <v>1286</v>
      </c>
      <c r="B496" s="114" t="s">
        <v>3894</v>
      </c>
      <c r="C496" s="114">
        <v>497</v>
      </c>
      <c r="D496" s="113" t="str">
        <f>HYPERLINK(植物超連結表!D494,植物超連結表!D494)</f>
        <v>https://flora.naturestore.com.tw/product/P0497</v>
      </c>
    </row>
    <row r="497" spans="1:4" x14ac:dyDescent="0.25">
      <c r="A497" s="114" t="s">
        <v>1314</v>
      </c>
      <c r="B497" s="114" t="s">
        <v>264</v>
      </c>
      <c r="C497" s="114">
        <v>498</v>
      </c>
      <c r="D497" s="113" t="str">
        <f>HYPERLINK(植物超連結表!D495,植物超連結表!D495)</f>
        <v>https://flora.naturestore.com.tw/product/P0498</v>
      </c>
    </row>
    <row r="498" spans="1:4" x14ac:dyDescent="0.25">
      <c r="A498" s="114" t="s">
        <v>1318</v>
      </c>
      <c r="B498" s="114" t="s">
        <v>5397</v>
      </c>
      <c r="C498" s="114">
        <v>499</v>
      </c>
      <c r="D498" s="113" t="str">
        <f>HYPERLINK(植物超連結表!D496,植物超連結表!D496)</f>
        <v>https://flora.naturestore.com.tw/product/P0499</v>
      </c>
    </row>
    <row r="499" spans="1:4" x14ac:dyDescent="0.25">
      <c r="A499" s="114" t="s">
        <v>4656</v>
      </c>
      <c r="B499" s="114" t="s">
        <v>2757</v>
      </c>
      <c r="C499" s="114">
        <v>500</v>
      </c>
      <c r="D499" s="113" t="str">
        <f>HYPERLINK(植物超連結表!D497,植物超連結表!D497)</f>
        <v>https://flora.naturestore.com.tw/product/P0500</v>
      </c>
    </row>
    <row r="500" spans="1:4" x14ac:dyDescent="0.25">
      <c r="A500" s="114" t="s">
        <v>1656</v>
      </c>
      <c r="B500" s="114" t="s">
        <v>5398</v>
      </c>
      <c r="C500" s="114">
        <v>501</v>
      </c>
      <c r="D500" s="113" t="str">
        <f>HYPERLINK(植物超連結表!D498,植物超連結表!D498)</f>
        <v>https://flora.naturestore.com.tw/product/P0501</v>
      </c>
    </row>
    <row r="501" spans="1:4" x14ac:dyDescent="0.25">
      <c r="A501" s="114" t="s">
        <v>1133</v>
      </c>
      <c r="B501" s="114" t="s">
        <v>5399</v>
      </c>
      <c r="C501" s="114">
        <v>502</v>
      </c>
      <c r="D501" s="113" t="str">
        <f>HYPERLINK(植物超連結表!D499,植物超連結表!D499)</f>
        <v>https://flora.naturestore.com.tw/product/P0502</v>
      </c>
    </row>
    <row r="502" spans="1:4" x14ac:dyDescent="0.25">
      <c r="A502" s="114" t="s">
        <v>1269</v>
      </c>
      <c r="B502" s="114" t="s">
        <v>3882</v>
      </c>
      <c r="C502" s="114">
        <v>503</v>
      </c>
      <c r="D502" s="113" t="str">
        <f>HYPERLINK(植物超連結表!D500,植物超連結表!D500)</f>
        <v>https://flora.naturestore.com.tw/product/P0503</v>
      </c>
    </row>
    <row r="503" spans="1:4" x14ac:dyDescent="0.25">
      <c r="A503" s="114" t="s">
        <v>4804</v>
      </c>
      <c r="B503" s="114" t="s">
        <v>3371</v>
      </c>
      <c r="C503" s="114">
        <v>504</v>
      </c>
      <c r="D503" s="113" t="str">
        <f>HYPERLINK(植物超連結表!D501,植物超連結表!D501)</f>
        <v>https://flora.naturestore.com.tw/product/P0504</v>
      </c>
    </row>
    <row r="504" spans="1:4" x14ac:dyDescent="0.25">
      <c r="A504" s="114" t="s">
        <v>1625</v>
      </c>
      <c r="B504" s="114" t="s">
        <v>738</v>
      </c>
      <c r="C504" s="114">
        <v>505</v>
      </c>
      <c r="D504" s="113" t="str">
        <f>HYPERLINK(植物超連結表!D502,植物超連結表!D502)</f>
        <v>https://flora.naturestore.com.tw/product/P0505</v>
      </c>
    </row>
    <row r="505" spans="1:4" x14ac:dyDescent="0.25">
      <c r="A505" s="114" t="s">
        <v>1646</v>
      </c>
      <c r="B505" s="114" t="s">
        <v>4477</v>
      </c>
      <c r="C505" s="114">
        <v>506</v>
      </c>
      <c r="D505" s="113" t="str">
        <f>HYPERLINK(植物超連結表!D503,植物超連結表!D503)</f>
        <v>https://flora.naturestore.com.tw/product/P0506</v>
      </c>
    </row>
    <row r="506" spans="1:4" x14ac:dyDescent="0.25">
      <c r="A506" s="114" t="s">
        <v>4845</v>
      </c>
      <c r="B506" s="114" t="s">
        <v>2996</v>
      </c>
      <c r="C506" s="114">
        <v>507</v>
      </c>
      <c r="D506" s="113" t="str">
        <f>HYPERLINK(植物超連結表!D504,植物超連結表!D504)</f>
        <v>https://flora.naturestore.com.tw/product/P0507</v>
      </c>
    </row>
    <row r="507" spans="1:4" x14ac:dyDescent="0.25">
      <c r="A507" s="114" t="s">
        <v>1264</v>
      </c>
      <c r="B507" s="114" t="s">
        <v>3877</v>
      </c>
      <c r="C507" s="114">
        <v>508</v>
      </c>
      <c r="D507" s="113" t="str">
        <f>HYPERLINK(植物超連結表!D505,植物超連結表!D505)</f>
        <v>https://flora.naturestore.com.tw/product/P0508</v>
      </c>
    </row>
    <row r="508" spans="1:4" x14ac:dyDescent="0.25">
      <c r="A508" s="114" t="s">
        <v>3292</v>
      </c>
      <c r="B508" s="114" t="s">
        <v>5400</v>
      </c>
      <c r="C508" s="114">
        <v>509</v>
      </c>
      <c r="D508" s="113" t="str">
        <f>HYPERLINK(植物超連結表!D506,植物超連結表!D506)</f>
        <v>https://flora.naturestore.com.tw/product/P0509</v>
      </c>
    </row>
    <row r="509" spans="1:4" x14ac:dyDescent="0.25">
      <c r="A509" s="114" t="s">
        <v>1680</v>
      </c>
      <c r="B509" s="114" t="s">
        <v>848</v>
      </c>
      <c r="C509" s="114">
        <v>510</v>
      </c>
      <c r="D509" s="113" t="str">
        <f>HYPERLINK(植物超連結表!D507,植物超連結表!D507)</f>
        <v>https://flora.naturestore.com.tw/product/P0510</v>
      </c>
    </row>
    <row r="510" spans="1:4" x14ac:dyDescent="0.25">
      <c r="A510" s="114" t="s">
        <v>4460</v>
      </c>
      <c r="B510" s="114" t="s">
        <v>5401</v>
      </c>
      <c r="C510" s="114">
        <v>511</v>
      </c>
      <c r="D510" s="113" t="str">
        <f>HYPERLINK(植物超連結表!D508,植物超連結表!D508)</f>
        <v>https://flora.naturestore.com.tw/product/P0511</v>
      </c>
    </row>
    <row r="511" spans="1:4" x14ac:dyDescent="0.25">
      <c r="A511" s="114" t="s">
        <v>5402</v>
      </c>
      <c r="B511" s="114" t="s">
        <v>5403</v>
      </c>
      <c r="C511" s="114">
        <v>512</v>
      </c>
      <c r="D511" s="113" t="str">
        <f>HYPERLINK(植物超連結表!D509,植物超連結表!D509)</f>
        <v>https://flora.naturestore.com.tw/product/P0512</v>
      </c>
    </row>
    <row r="512" spans="1:4" x14ac:dyDescent="0.25">
      <c r="A512" s="114" t="s">
        <v>1352</v>
      </c>
      <c r="B512" s="114" t="s">
        <v>3993</v>
      </c>
      <c r="C512" s="114">
        <v>513</v>
      </c>
      <c r="D512" s="113" t="str">
        <f>HYPERLINK(植物超連結表!D510,植物超連結表!D510)</f>
        <v>https://flora.naturestore.com.tw/product/P0513</v>
      </c>
    </row>
    <row r="513" spans="1:4" x14ac:dyDescent="0.25">
      <c r="A513" s="114" t="s">
        <v>1588</v>
      </c>
      <c r="B513" s="114" t="s">
        <v>4402</v>
      </c>
      <c r="C513" s="114">
        <v>514</v>
      </c>
      <c r="D513" s="113" t="str">
        <f>HYPERLINK(植物超連結表!D511,植物超連結表!D511)</f>
        <v>https://flora.naturestore.com.tw/product/P0514</v>
      </c>
    </row>
    <row r="514" spans="1:4" x14ac:dyDescent="0.25">
      <c r="A514" s="114" t="s">
        <v>1440</v>
      </c>
      <c r="B514" s="114" t="s">
        <v>4155</v>
      </c>
      <c r="C514" s="114">
        <v>515</v>
      </c>
      <c r="D514" s="113" t="str">
        <f>HYPERLINK(植物超連結表!D512,植物超連結表!D512)</f>
        <v>https://flora.naturestore.com.tw/product/P0515</v>
      </c>
    </row>
    <row r="515" spans="1:4" x14ac:dyDescent="0.25">
      <c r="A515" s="114" t="s">
        <v>1220</v>
      </c>
      <c r="B515" s="114" t="s">
        <v>3808</v>
      </c>
      <c r="C515" s="114">
        <v>516</v>
      </c>
      <c r="D515" s="113" t="str">
        <f>HYPERLINK(植物超連結表!D513,植物超連結表!D513)</f>
        <v>https://flora.naturestore.com.tw/product/P0516</v>
      </c>
    </row>
    <row r="516" spans="1:4" x14ac:dyDescent="0.25">
      <c r="A516" s="114" t="s">
        <v>1508</v>
      </c>
      <c r="B516" s="114" t="s">
        <v>5404</v>
      </c>
      <c r="C516" s="114">
        <v>518</v>
      </c>
      <c r="D516" s="113" t="str">
        <f>HYPERLINK(植物超連結表!D514,植物超連結表!D514)</f>
        <v>https://flora.naturestore.com.tw/product/P0518</v>
      </c>
    </row>
    <row r="517" spans="1:4" x14ac:dyDescent="0.25">
      <c r="A517" s="114" t="s">
        <v>1576</v>
      </c>
      <c r="B517" s="114" t="s">
        <v>4363</v>
      </c>
      <c r="C517" s="114">
        <v>519</v>
      </c>
      <c r="D517" s="113" t="str">
        <f>HYPERLINK(植物超連結表!D515,植物超連結表!D515)</f>
        <v>https://flora.naturestore.com.tw/product/P0519</v>
      </c>
    </row>
    <row r="518" spans="1:4" x14ac:dyDescent="0.25">
      <c r="A518" s="114" t="s">
        <v>1241</v>
      </c>
      <c r="B518" s="114" t="s">
        <v>171</v>
      </c>
      <c r="C518" s="114">
        <v>520</v>
      </c>
      <c r="D518" s="113" t="str">
        <f>HYPERLINK(植物超連結表!D516,植物超連結表!D516)</f>
        <v>https://flora.naturestore.com.tw/product/P0520</v>
      </c>
    </row>
    <row r="519" spans="1:4" x14ac:dyDescent="0.25">
      <c r="A519" s="114" t="s">
        <v>1438</v>
      </c>
      <c r="B519" s="114" t="s">
        <v>5405</v>
      </c>
      <c r="C519" s="114">
        <v>521</v>
      </c>
      <c r="D519" s="113" t="str">
        <f>HYPERLINK(植物超連結表!D517,植物超連結表!D517)</f>
        <v>https://flora.naturestore.com.tw/product/P0521</v>
      </c>
    </row>
    <row r="520" spans="1:4" x14ac:dyDescent="0.25">
      <c r="A520" s="114" t="s">
        <v>1302</v>
      </c>
      <c r="B520" s="114" t="s">
        <v>5406</v>
      </c>
      <c r="C520" s="114">
        <v>522</v>
      </c>
      <c r="D520" s="113" t="str">
        <f>HYPERLINK(植物超連結表!D518,植物超連結表!D518)</f>
        <v>https://flora.naturestore.com.tw/product/P0522</v>
      </c>
    </row>
    <row r="521" spans="1:4" x14ac:dyDescent="0.25">
      <c r="A521" s="114" t="s">
        <v>4844</v>
      </c>
      <c r="B521" s="114" t="s">
        <v>5407</v>
      </c>
      <c r="C521" s="114">
        <v>523</v>
      </c>
      <c r="D521" s="113" t="str">
        <f>HYPERLINK(植物超連結表!D519,植物超連結表!D519)</f>
        <v>https://flora.naturestore.com.tw/product/P0523</v>
      </c>
    </row>
    <row r="522" spans="1:4" x14ac:dyDescent="0.25">
      <c r="A522" s="114" t="s">
        <v>1481</v>
      </c>
      <c r="B522" s="114" t="s">
        <v>5408</v>
      </c>
      <c r="C522" s="114">
        <v>524</v>
      </c>
      <c r="D522" s="113" t="str">
        <f>HYPERLINK(植物超連結表!D520,植物超連結表!D520)</f>
        <v>https://flora.naturestore.com.tw/product/P0524</v>
      </c>
    </row>
    <row r="523" spans="1:4" x14ac:dyDescent="0.25">
      <c r="A523" s="114" t="s">
        <v>1177</v>
      </c>
      <c r="B523" s="114" t="s">
        <v>5409</v>
      </c>
      <c r="C523" s="114">
        <v>525</v>
      </c>
      <c r="D523" s="113" t="str">
        <f>HYPERLINK(植物超連結表!D521,植物超連結表!D521)</f>
        <v>https://flora.naturestore.com.tw/product/P0525</v>
      </c>
    </row>
    <row r="524" spans="1:4" x14ac:dyDescent="0.25">
      <c r="A524" s="114" t="s">
        <v>1167</v>
      </c>
      <c r="B524" s="114" t="s">
        <v>5410</v>
      </c>
      <c r="C524" s="114">
        <v>526</v>
      </c>
      <c r="D524" s="113" t="str">
        <f>HYPERLINK(植物超連結表!D522,植物超連結表!D522)</f>
        <v>https://flora.naturestore.com.tw/product/P0526</v>
      </c>
    </row>
    <row r="525" spans="1:4" x14ac:dyDescent="0.25">
      <c r="A525" s="114" t="s">
        <v>1081</v>
      </c>
      <c r="B525" s="114" t="s">
        <v>5411</v>
      </c>
      <c r="C525" s="114">
        <v>527</v>
      </c>
      <c r="D525" s="113" t="str">
        <f>HYPERLINK(植物超連結表!D523,植物超連結表!D523)</f>
        <v>https://flora.naturestore.com.tw/product/P0527</v>
      </c>
    </row>
    <row r="526" spans="1:4" x14ac:dyDescent="0.25">
      <c r="A526" s="114" t="s">
        <v>4703</v>
      </c>
      <c r="B526" s="114" t="s">
        <v>2640</v>
      </c>
      <c r="C526" s="114">
        <v>528</v>
      </c>
      <c r="D526" s="113" t="str">
        <f>HYPERLINK(植物超連結表!D524,植物超連結表!D524)</f>
        <v>https://flora.naturestore.com.tw/product/P0528</v>
      </c>
    </row>
    <row r="527" spans="1:4" x14ac:dyDescent="0.25">
      <c r="A527" s="114" t="s">
        <v>4877</v>
      </c>
      <c r="B527" s="114" t="s">
        <v>5412</v>
      </c>
      <c r="C527" s="114">
        <v>529</v>
      </c>
      <c r="D527" s="113" t="str">
        <f>HYPERLINK(植物超連結表!D525,植物超連結表!D525)</f>
        <v>https://flora.naturestore.com.tw/product/P0529</v>
      </c>
    </row>
    <row r="528" spans="1:4" x14ac:dyDescent="0.25">
      <c r="A528" s="114" t="s">
        <v>1587</v>
      </c>
      <c r="B528" s="114" t="s">
        <v>4400</v>
      </c>
      <c r="C528" s="114">
        <v>530</v>
      </c>
      <c r="D528" s="113" t="str">
        <f>HYPERLINK(植物超連結表!D526,植物超連結表!D526)</f>
        <v>https://flora.naturestore.com.tw/product/P0530</v>
      </c>
    </row>
    <row r="529" spans="1:4" x14ac:dyDescent="0.25">
      <c r="A529" s="114" t="s">
        <v>4890</v>
      </c>
      <c r="B529" s="114" t="s">
        <v>5413</v>
      </c>
      <c r="C529" s="114">
        <v>531</v>
      </c>
      <c r="D529" s="113" t="str">
        <f>HYPERLINK(植物超連結表!D527,植物超連結表!D527)</f>
        <v>https://flora.naturestore.com.tw/product/P0531</v>
      </c>
    </row>
    <row r="530" spans="1:4" x14ac:dyDescent="0.25">
      <c r="A530" s="114" t="s">
        <v>1750</v>
      </c>
      <c r="B530" s="114" t="s">
        <v>2606</v>
      </c>
      <c r="C530" s="114">
        <v>532</v>
      </c>
      <c r="D530" s="113" t="str">
        <f>HYPERLINK(植物超連結表!D528,植物超連結表!D528)</f>
        <v>https://flora.naturestore.com.tw/product/P0532</v>
      </c>
    </row>
    <row r="531" spans="1:4" x14ac:dyDescent="0.25">
      <c r="A531" s="114" t="s">
        <v>5</v>
      </c>
      <c r="B531" s="114" t="s">
        <v>6</v>
      </c>
      <c r="C531" s="114">
        <v>533</v>
      </c>
      <c r="D531" s="113" t="str">
        <f>HYPERLINK(植物超連結表!D529,植物超連結表!D529)</f>
        <v>https://flora.naturestore.com.tw/product/P0533</v>
      </c>
    </row>
    <row r="532" spans="1:4" x14ac:dyDescent="0.25">
      <c r="A532" s="114" t="s">
        <v>1517</v>
      </c>
      <c r="B532" s="114" t="s">
        <v>5414</v>
      </c>
      <c r="C532" s="114">
        <v>534</v>
      </c>
      <c r="D532" s="113" t="str">
        <f>HYPERLINK(植物超連結表!D530,植物超連結表!D530)</f>
        <v>https://flora.naturestore.com.tw/product/P0534</v>
      </c>
    </row>
    <row r="533" spans="1:4" x14ac:dyDescent="0.25">
      <c r="A533" s="114" t="s">
        <v>4651</v>
      </c>
      <c r="B533" s="114" t="s">
        <v>5415</v>
      </c>
      <c r="C533" s="114">
        <v>535</v>
      </c>
      <c r="D533" s="113" t="str">
        <f>HYPERLINK(植物超連結表!D531,植物超連結表!D531)</f>
        <v>https://flora.naturestore.com.tw/product/P0535</v>
      </c>
    </row>
    <row r="534" spans="1:4" x14ac:dyDescent="0.25">
      <c r="A534" s="114" t="s">
        <v>1542</v>
      </c>
      <c r="B534" s="114" t="s">
        <v>4326</v>
      </c>
      <c r="C534" s="114">
        <v>536</v>
      </c>
      <c r="D534" s="113" t="str">
        <f>HYPERLINK(植物超連結表!D532,植物超連結表!D532)</f>
        <v>https://flora.naturestore.com.tw/product/P0536</v>
      </c>
    </row>
    <row r="535" spans="1:4" x14ac:dyDescent="0.25">
      <c r="A535" s="114" t="s">
        <v>2452</v>
      </c>
      <c r="B535" s="114" t="s">
        <v>4291</v>
      </c>
      <c r="C535" s="114">
        <v>537</v>
      </c>
      <c r="D535" s="113" t="str">
        <f>HYPERLINK(植物超連結表!D533,植物超連結表!D533)</f>
        <v>https://flora.naturestore.com.tw/product/P0537</v>
      </c>
    </row>
    <row r="536" spans="1:4" x14ac:dyDescent="0.25">
      <c r="A536" s="114" t="s">
        <v>4628</v>
      </c>
      <c r="B536" s="114" t="s">
        <v>2713</v>
      </c>
      <c r="C536" s="114">
        <v>538</v>
      </c>
      <c r="D536" s="113" t="str">
        <f>HYPERLINK(植物超連結表!D534,植物超連結表!D534)</f>
        <v>https://flora.naturestore.com.tw/product/P0538</v>
      </c>
    </row>
    <row r="537" spans="1:4" x14ac:dyDescent="0.25">
      <c r="A537" s="114" t="s">
        <v>4447</v>
      </c>
      <c r="B537" s="114" t="s">
        <v>5416</v>
      </c>
      <c r="C537" s="114">
        <v>539</v>
      </c>
      <c r="D537" s="113" t="str">
        <f>HYPERLINK(植物超連結表!D535,植物超連結表!D535)</f>
        <v>https://flora.naturestore.com.tw/product/P0539</v>
      </c>
    </row>
    <row r="538" spans="1:4" x14ac:dyDescent="0.25">
      <c r="A538" s="114" t="s">
        <v>1191</v>
      </c>
      <c r="B538" s="114" t="s">
        <v>3762</v>
      </c>
      <c r="C538" s="114">
        <v>540</v>
      </c>
      <c r="D538" s="113" t="str">
        <f>HYPERLINK(植物超連結表!D536,植物超連結表!D536)</f>
        <v>https://flora.naturestore.com.tw/product/P0540</v>
      </c>
    </row>
    <row r="539" spans="1:4" x14ac:dyDescent="0.25">
      <c r="A539" s="114" t="s">
        <v>1545</v>
      </c>
      <c r="B539" s="114" t="s">
        <v>5417</v>
      </c>
      <c r="C539" s="114">
        <v>541</v>
      </c>
      <c r="D539" s="113" t="str">
        <f>HYPERLINK(植物超連結表!D537,植物超連結表!D537)</f>
        <v>https://flora.naturestore.com.tw/product/P0541</v>
      </c>
    </row>
    <row r="540" spans="1:4" x14ac:dyDescent="0.25">
      <c r="A540" s="114" t="s">
        <v>1466</v>
      </c>
      <c r="B540" s="114" t="s">
        <v>5418</v>
      </c>
      <c r="C540" s="114">
        <v>542</v>
      </c>
      <c r="D540" s="113" t="str">
        <f>HYPERLINK(植物超連結表!D538,植物超連結表!D538)</f>
        <v>https://flora.naturestore.com.tw/product/P0542</v>
      </c>
    </row>
    <row r="541" spans="1:4" x14ac:dyDescent="0.25">
      <c r="A541" s="114" t="s">
        <v>5419</v>
      </c>
      <c r="B541" s="114" t="s">
        <v>5420</v>
      </c>
      <c r="C541" s="114">
        <v>543</v>
      </c>
      <c r="D541" s="113" t="str">
        <f>HYPERLINK(植物超連結表!D539,植物超連結表!D539)</f>
        <v>https://flora.naturestore.com.tw/product/P0543</v>
      </c>
    </row>
    <row r="542" spans="1:4" x14ac:dyDescent="0.25">
      <c r="A542" s="114" t="s">
        <v>1029</v>
      </c>
      <c r="B542" s="114" t="s">
        <v>5421</v>
      </c>
      <c r="C542" s="114">
        <v>544</v>
      </c>
      <c r="D542" s="113" t="str">
        <f>HYPERLINK(植物超連結表!D540,植物超連結表!D540)</f>
        <v>https://flora.naturestore.com.tw/product/P0544</v>
      </c>
    </row>
    <row r="543" spans="1:4" x14ac:dyDescent="0.25">
      <c r="A543" s="114" t="s">
        <v>4675</v>
      </c>
      <c r="B543" s="114" t="s">
        <v>2802</v>
      </c>
      <c r="C543" s="114">
        <v>545</v>
      </c>
      <c r="D543" s="113" t="str">
        <f>HYPERLINK(植物超連結表!D541,植物超連結表!D541)</f>
        <v>https://flora.naturestore.com.tw/product/P0545</v>
      </c>
    </row>
    <row r="544" spans="1:4" x14ac:dyDescent="0.25">
      <c r="A544" s="114" t="s">
        <v>1396</v>
      </c>
      <c r="B544" s="114" t="s">
        <v>4045</v>
      </c>
      <c r="C544" s="114">
        <v>546</v>
      </c>
      <c r="D544" s="113" t="str">
        <f>HYPERLINK(植物超連結表!D542,植物超連結表!D542)</f>
        <v>https://flora.naturestore.com.tw/product/P0546</v>
      </c>
    </row>
    <row r="545" spans="1:4" x14ac:dyDescent="0.25">
      <c r="A545" s="114" t="s">
        <v>1571</v>
      </c>
      <c r="B545" s="114" t="s">
        <v>4354</v>
      </c>
      <c r="C545" s="114">
        <v>547</v>
      </c>
      <c r="D545" s="113" t="str">
        <f>HYPERLINK(植物超連結表!D543,植物超連結表!D543)</f>
        <v>https://flora.naturestore.com.tw/product/P0547</v>
      </c>
    </row>
    <row r="546" spans="1:4" x14ac:dyDescent="0.25">
      <c r="A546" s="114" t="s">
        <v>4883</v>
      </c>
      <c r="B546" s="114" t="s">
        <v>5422</v>
      </c>
      <c r="C546" s="114">
        <v>548</v>
      </c>
      <c r="D546" s="113" t="str">
        <f>HYPERLINK(植物超連結表!D544,植物超連結表!D544)</f>
        <v>https://flora.naturestore.com.tw/product/P0548</v>
      </c>
    </row>
    <row r="547" spans="1:4" x14ac:dyDescent="0.25">
      <c r="A547" s="114" t="s">
        <v>1067</v>
      </c>
      <c r="B547" s="114" t="s">
        <v>3579</v>
      </c>
      <c r="C547" s="114">
        <v>549</v>
      </c>
      <c r="D547" s="113" t="str">
        <f>HYPERLINK(植物超連結表!D545,植物超連結表!D545)</f>
        <v>https://flora.naturestore.com.tw/product/P0549</v>
      </c>
    </row>
    <row r="548" spans="1:4" x14ac:dyDescent="0.25">
      <c r="A548" s="114" t="s">
        <v>1217</v>
      </c>
      <c r="B548" s="114" t="s">
        <v>3803</v>
      </c>
      <c r="C548" s="114">
        <v>550</v>
      </c>
      <c r="D548" s="113" t="str">
        <f>HYPERLINK(植物超連結表!D546,植物超連結表!D546)</f>
        <v>https://flora.naturestore.com.tw/product/P0550</v>
      </c>
    </row>
    <row r="549" spans="1:4" x14ac:dyDescent="0.25">
      <c r="A549" s="114" t="s">
        <v>1120</v>
      </c>
      <c r="B549" s="114" t="s">
        <v>3652</v>
      </c>
      <c r="C549" s="114">
        <v>551</v>
      </c>
      <c r="D549" s="113" t="str">
        <f>HYPERLINK(植物超連結表!D547,植物超連結表!D547)</f>
        <v>https://flora.naturestore.com.tw/product/P0551</v>
      </c>
    </row>
    <row r="550" spans="1:4" x14ac:dyDescent="0.25">
      <c r="A550" s="114" t="s">
        <v>1501</v>
      </c>
      <c r="B550" s="114" t="s">
        <v>582</v>
      </c>
      <c r="C550" s="114">
        <v>552</v>
      </c>
      <c r="D550" s="113" t="str">
        <f>HYPERLINK(植物超連結表!D548,植物超連結表!D548)</f>
        <v>https://flora.naturestore.com.tw/product/P0552</v>
      </c>
    </row>
    <row r="551" spans="1:4" x14ac:dyDescent="0.25">
      <c r="A551" s="114" t="s">
        <v>4654</v>
      </c>
      <c r="B551" s="114" t="s">
        <v>2583</v>
      </c>
      <c r="C551" s="114">
        <v>553</v>
      </c>
      <c r="D551" s="113" t="str">
        <f>HYPERLINK(植物超連結表!D549,植物超連結表!D549)</f>
        <v>https://flora.naturestore.com.tw/product/P0553</v>
      </c>
    </row>
    <row r="552" spans="1:4" x14ac:dyDescent="0.25">
      <c r="A552" s="114" t="s">
        <v>1315</v>
      </c>
      <c r="B552" s="114" t="s">
        <v>3928</v>
      </c>
      <c r="C552" s="114">
        <v>554</v>
      </c>
      <c r="D552" s="113" t="str">
        <f>HYPERLINK(植物超連結表!D550,植物超連結表!D550)</f>
        <v>https://flora.naturestore.com.tw/product/P0554</v>
      </c>
    </row>
    <row r="553" spans="1:4" x14ac:dyDescent="0.25">
      <c r="A553" s="114" t="s">
        <v>1238</v>
      </c>
      <c r="B553" s="114" t="s">
        <v>5423</v>
      </c>
      <c r="C553" s="114">
        <v>555</v>
      </c>
      <c r="D553" s="113" t="str">
        <f>HYPERLINK(植物超連結表!D551,植物超連結表!D551)</f>
        <v>https://flora.naturestore.com.tw/product/P0555</v>
      </c>
    </row>
    <row r="554" spans="1:4" x14ac:dyDescent="0.25">
      <c r="A554" s="114" t="s">
        <v>1036</v>
      </c>
      <c r="B554" s="114" t="s">
        <v>5424</v>
      </c>
      <c r="C554" s="114">
        <v>556</v>
      </c>
      <c r="D554" s="113" t="str">
        <f>HYPERLINK(植物超連結表!D552,植物超連結表!D552)</f>
        <v>https://flora.naturestore.com.tw/product/P0556</v>
      </c>
    </row>
    <row r="555" spans="1:4" x14ac:dyDescent="0.25">
      <c r="A555" s="114" t="s">
        <v>1157</v>
      </c>
      <c r="B555" s="114" t="s">
        <v>5425</v>
      </c>
      <c r="C555" s="114">
        <v>557</v>
      </c>
      <c r="D555" s="113" t="str">
        <f>HYPERLINK(植物超連結表!D553,植物超連結表!D553)</f>
        <v>https://flora.naturestore.com.tw/product/P0557</v>
      </c>
    </row>
    <row r="556" spans="1:4" x14ac:dyDescent="0.25">
      <c r="A556" s="114" t="s">
        <v>1454</v>
      </c>
      <c r="B556" s="114" t="s">
        <v>5426</v>
      </c>
      <c r="C556" s="114">
        <v>558</v>
      </c>
      <c r="D556" s="113" t="str">
        <f>HYPERLINK(植物超連結表!D554,植物超連結表!D554)</f>
        <v>https://flora.naturestore.com.tw/product/P0558</v>
      </c>
    </row>
    <row r="557" spans="1:4" x14ac:dyDescent="0.25">
      <c r="A557" s="114" t="s">
        <v>1682</v>
      </c>
      <c r="B557" s="114" t="s">
        <v>5427</v>
      </c>
      <c r="C557" s="114">
        <v>559</v>
      </c>
      <c r="D557" s="113" t="str">
        <f>HYPERLINK(植物超連結表!D555,植物超連結表!D555)</f>
        <v>https://flora.naturestore.com.tw/product/P0559</v>
      </c>
    </row>
    <row r="558" spans="1:4" x14ac:dyDescent="0.25">
      <c r="A558" s="114" t="s">
        <v>1720</v>
      </c>
      <c r="B558" s="114" t="s">
        <v>4568</v>
      </c>
      <c r="C558" s="114">
        <v>560</v>
      </c>
      <c r="D558" s="113" t="str">
        <f>HYPERLINK(植物超連結表!D556,植物超連結表!D556)</f>
        <v>https://flora.naturestore.com.tw/product/P0560</v>
      </c>
    </row>
    <row r="559" spans="1:4" x14ac:dyDescent="0.25">
      <c r="A559" s="114" t="s">
        <v>4780</v>
      </c>
      <c r="B559" s="114" t="s">
        <v>5428</v>
      </c>
      <c r="C559" s="114">
        <v>561</v>
      </c>
      <c r="D559" s="113" t="str">
        <f>HYPERLINK(植物超連結表!D557,植物超連結表!D557)</f>
        <v>https://flora.naturestore.com.tw/product/P0561</v>
      </c>
    </row>
    <row r="560" spans="1:4" x14ac:dyDescent="0.25">
      <c r="A560" s="114" t="s">
        <v>1227</v>
      </c>
      <c r="B560" s="114" t="s">
        <v>5429</v>
      </c>
      <c r="C560" s="114">
        <v>562</v>
      </c>
      <c r="D560" s="113" t="str">
        <f>HYPERLINK(植物超連結表!D558,植物超連結表!D558)</f>
        <v>https://flora.naturestore.com.tw/product/P0562</v>
      </c>
    </row>
    <row r="561" spans="1:4" x14ac:dyDescent="0.25">
      <c r="A561" s="114" t="s">
        <v>2453</v>
      </c>
      <c r="B561" s="114" t="s">
        <v>3832</v>
      </c>
      <c r="C561" s="114">
        <v>563</v>
      </c>
      <c r="D561" s="113" t="str">
        <f>HYPERLINK(植物超連結表!D559,植物超連結表!D559)</f>
        <v>https://flora.naturestore.com.tw/product/P0563</v>
      </c>
    </row>
    <row r="562" spans="1:4" x14ac:dyDescent="0.25">
      <c r="A562" s="114" t="s">
        <v>4766</v>
      </c>
      <c r="B562" s="114" t="s">
        <v>3330</v>
      </c>
      <c r="C562" s="114">
        <v>564</v>
      </c>
      <c r="D562" s="113" t="str">
        <f>HYPERLINK(植物超連結表!D560,植物超連結表!D560)</f>
        <v>https://flora.naturestore.com.tw/product/P0564</v>
      </c>
    </row>
    <row r="563" spans="1:4" x14ac:dyDescent="0.25">
      <c r="A563" s="114" t="s">
        <v>2454</v>
      </c>
      <c r="B563" s="114" t="s">
        <v>5430</v>
      </c>
      <c r="C563" s="114">
        <v>565</v>
      </c>
      <c r="D563" s="113" t="str">
        <f>HYPERLINK(植物超連結表!D561,植物超連結表!D561)</f>
        <v>https://flora.naturestore.com.tw/product/P0565</v>
      </c>
    </row>
    <row r="564" spans="1:4" x14ac:dyDescent="0.25">
      <c r="A564" s="114" t="s">
        <v>5431</v>
      </c>
      <c r="B564" s="114" t="s">
        <v>3565</v>
      </c>
      <c r="C564" s="114">
        <v>566</v>
      </c>
      <c r="D564" s="113" t="str">
        <f>HYPERLINK(植物超連結表!D562,植物超連結表!D562)</f>
        <v>https://flora.naturestore.com.tw/product/P0566</v>
      </c>
    </row>
    <row r="565" spans="1:4" x14ac:dyDescent="0.25">
      <c r="A565" s="114" t="s">
        <v>1498</v>
      </c>
      <c r="B565" s="114" t="s">
        <v>5432</v>
      </c>
      <c r="C565" s="114">
        <v>567</v>
      </c>
      <c r="D565" s="113" t="str">
        <f>HYPERLINK(植物超連結表!D563,植物超連結表!D563)</f>
        <v>https://flora.naturestore.com.tw/product/P0567</v>
      </c>
    </row>
    <row r="566" spans="1:4" x14ac:dyDescent="0.25">
      <c r="A566" s="114" t="s">
        <v>1090</v>
      </c>
      <c r="B566" s="114" t="s">
        <v>3604</v>
      </c>
      <c r="C566" s="114">
        <v>568</v>
      </c>
      <c r="D566" s="113" t="str">
        <f>HYPERLINK(植物超連結表!D564,植物超連結表!D564)</f>
        <v>https://flora.naturestore.com.tw/product/P0568</v>
      </c>
    </row>
    <row r="567" spans="1:4" x14ac:dyDescent="0.25">
      <c r="A567" s="114" t="s">
        <v>4891</v>
      </c>
      <c r="B567" s="114" t="s">
        <v>3515</v>
      </c>
      <c r="C567" s="114">
        <v>569</v>
      </c>
      <c r="D567" s="113" t="str">
        <f>HYPERLINK(植物超連結表!D565,植物超連結表!D565)</f>
        <v>https://flora.naturestore.com.tw/product/P0569</v>
      </c>
    </row>
    <row r="568" spans="1:4" x14ac:dyDescent="0.25">
      <c r="A568" s="114" t="s">
        <v>1745</v>
      </c>
      <c r="B568" s="114" t="s">
        <v>5433</v>
      </c>
      <c r="C568" s="114">
        <v>570</v>
      </c>
      <c r="D568" s="113" t="str">
        <f>HYPERLINK(植物超連結表!D566,植物超連結表!D566)</f>
        <v>https://flora.naturestore.com.tw/product/P0570</v>
      </c>
    </row>
    <row r="569" spans="1:4" x14ac:dyDescent="0.25">
      <c r="A569" s="114" t="s">
        <v>1675</v>
      </c>
      <c r="B569" s="114" t="s">
        <v>4517</v>
      </c>
      <c r="C569" s="114">
        <v>571</v>
      </c>
      <c r="D569" s="113" t="str">
        <f>HYPERLINK(植物超連結表!D567,植物超連結表!D567)</f>
        <v>https://flora.naturestore.com.tw/product/P0571</v>
      </c>
    </row>
    <row r="570" spans="1:4" x14ac:dyDescent="0.25">
      <c r="A570" s="114" t="s">
        <v>4618</v>
      </c>
      <c r="B570" s="114" t="s">
        <v>2524</v>
      </c>
      <c r="C570" s="114">
        <v>573</v>
      </c>
      <c r="D570" s="113" t="str">
        <f>HYPERLINK(植物超連結表!D568,植物超連結表!D568)</f>
        <v>https://flora.naturestore.com.tw/product/P0573</v>
      </c>
    </row>
    <row r="571" spans="1:4" x14ac:dyDescent="0.25">
      <c r="A571" s="114" t="s">
        <v>1413</v>
      </c>
      <c r="B571" s="114" t="s">
        <v>450</v>
      </c>
      <c r="C571" s="114">
        <v>574</v>
      </c>
      <c r="D571" s="113" t="str">
        <f>HYPERLINK(植物超連結表!D569,植物超連結表!D569)</f>
        <v>https://flora.naturestore.com.tw/product/P0574</v>
      </c>
    </row>
    <row r="572" spans="1:4" x14ac:dyDescent="0.25">
      <c r="A572" s="114" t="s">
        <v>3106</v>
      </c>
      <c r="B572" s="114" t="s">
        <v>5434</v>
      </c>
      <c r="C572" s="114">
        <v>575</v>
      </c>
      <c r="D572" s="113" t="str">
        <f>HYPERLINK(植物超連結表!D570,植物超連結表!D570)</f>
        <v>https://flora.naturestore.com.tw/product/P0575</v>
      </c>
    </row>
    <row r="573" spans="1:4" x14ac:dyDescent="0.25">
      <c r="A573" s="114" t="s">
        <v>1262</v>
      </c>
      <c r="B573" s="114" t="s">
        <v>5435</v>
      </c>
      <c r="C573" s="114">
        <v>576</v>
      </c>
      <c r="D573" s="113" t="str">
        <f>HYPERLINK(植物超連結表!D571,植物超連結表!D571)</f>
        <v>https://flora.naturestore.com.tw/product/P0576</v>
      </c>
    </row>
    <row r="574" spans="1:4" x14ac:dyDescent="0.25">
      <c r="A574" s="114" t="s">
        <v>18</v>
      </c>
      <c r="B574" s="114" t="s">
        <v>3690</v>
      </c>
      <c r="C574" s="114">
        <v>578</v>
      </c>
      <c r="D574" s="113" t="str">
        <f>HYPERLINK(植物超連結表!D572,植物超連結表!D572)</f>
        <v>https://flora.naturestore.com.tw/product/P0578</v>
      </c>
    </row>
    <row r="575" spans="1:4" x14ac:dyDescent="0.25">
      <c r="A575" s="114" t="s">
        <v>1529</v>
      </c>
      <c r="B575" s="114" t="s">
        <v>4316</v>
      </c>
      <c r="C575" s="114">
        <v>579</v>
      </c>
      <c r="D575" s="113" t="str">
        <f>HYPERLINK(植物超連結表!D573,植物超連結表!D573)</f>
        <v>https://flora.naturestore.com.tw/product/P0579</v>
      </c>
    </row>
    <row r="576" spans="1:4" x14ac:dyDescent="0.25">
      <c r="A576" s="114" t="s">
        <v>1323</v>
      </c>
      <c r="B576" s="114" t="s">
        <v>3939</v>
      </c>
      <c r="C576" s="114">
        <v>580</v>
      </c>
      <c r="D576" s="113" t="str">
        <f>HYPERLINK(植物超連結表!D574,植物超連結表!D574)</f>
        <v>https://flora.naturestore.com.tw/product/P0580</v>
      </c>
    </row>
    <row r="577" spans="1:4" x14ac:dyDescent="0.25">
      <c r="A577" s="114" t="s">
        <v>1069</v>
      </c>
      <c r="B577" s="114" t="s">
        <v>5436</v>
      </c>
      <c r="C577" s="114">
        <v>581</v>
      </c>
      <c r="D577" s="113" t="str">
        <f>HYPERLINK(植物超連結表!D575,植物超連結表!D575)</f>
        <v>https://flora.naturestore.com.tw/product/P0581</v>
      </c>
    </row>
    <row r="578" spans="1:4" x14ac:dyDescent="0.25">
      <c r="A578" s="114" t="s">
        <v>1404</v>
      </c>
      <c r="B578" s="114" t="s">
        <v>4056</v>
      </c>
      <c r="C578" s="114">
        <v>582</v>
      </c>
      <c r="D578" s="113" t="str">
        <f>HYPERLINK(植物超連結表!D576,植物超連結表!D576)</f>
        <v>https://flora.naturestore.com.tw/product/P0582</v>
      </c>
    </row>
    <row r="579" spans="1:4" x14ac:dyDescent="0.25">
      <c r="A579" s="114" t="s">
        <v>1195</v>
      </c>
      <c r="B579" s="114" t="s">
        <v>3769</v>
      </c>
      <c r="C579" s="114">
        <v>583</v>
      </c>
      <c r="D579" s="113" t="str">
        <f>HYPERLINK(植物超連結表!D577,植物超連結表!D577)</f>
        <v>https://flora.naturestore.com.tw/product/P0583</v>
      </c>
    </row>
    <row r="580" spans="1:4" x14ac:dyDescent="0.25">
      <c r="A580" s="114" t="s">
        <v>1065</v>
      </c>
      <c r="B580" s="114" t="s">
        <v>5437</v>
      </c>
      <c r="C580" s="114">
        <v>584</v>
      </c>
      <c r="D580" s="113" t="str">
        <f>HYPERLINK(植物超連結表!D578,植物超連結表!D578)</f>
        <v>https://flora.naturestore.com.tw/product/P0584</v>
      </c>
    </row>
    <row r="581" spans="1:4" x14ac:dyDescent="0.25">
      <c r="A581" s="114" t="s">
        <v>1527</v>
      </c>
      <c r="B581" s="114" t="s">
        <v>4314</v>
      </c>
      <c r="C581" s="114">
        <v>585</v>
      </c>
      <c r="D581" s="113" t="str">
        <f>HYPERLINK(植物超連結表!D579,植物超連結表!D579)</f>
        <v>https://flora.naturestore.com.tw/product/P0585</v>
      </c>
    </row>
    <row r="582" spans="1:4" x14ac:dyDescent="0.25">
      <c r="A582" s="114" t="s">
        <v>1071</v>
      </c>
      <c r="B582" s="114" t="s">
        <v>5438</v>
      </c>
      <c r="C582" s="114">
        <v>586</v>
      </c>
      <c r="D582" s="113" t="str">
        <f>HYPERLINK(植物超連結表!D580,植物超連結表!D580)</f>
        <v>https://flora.naturestore.com.tw/product/P0586</v>
      </c>
    </row>
    <row r="583" spans="1:4" x14ac:dyDescent="0.25">
      <c r="A583" s="114" t="s">
        <v>1223</v>
      </c>
      <c r="B583" s="114" t="s">
        <v>3810</v>
      </c>
      <c r="C583" s="114">
        <v>587</v>
      </c>
      <c r="D583" s="113" t="str">
        <f>HYPERLINK(植物超連結表!D581,植物超連結表!D581)</f>
        <v>https://flora.naturestore.com.tw/product/P0587</v>
      </c>
    </row>
    <row r="584" spans="1:4" x14ac:dyDescent="0.25">
      <c r="A584" s="114" t="s">
        <v>4892</v>
      </c>
      <c r="B584" s="114" t="s">
        <v>3516</v>
      </c>
      <c r="C584" s="114">
        <v>588</v>
      </c>
      <c r="D584" s="113" t="str">
        <f>HYPERLINK(植物超連結表!D582,植物超連結表!D582)</f>
        <v>https://flora.naturestore.com.tw/product/P0588</v>
      </c>
    </row>
    <row r="585" spans="1:4" x14ac:dyDescent="0.25">
      <c r="A585" s="114" t="s">
        <v>1528</v>
      </c>
      <c r="B585" s="114" t="s">
        <v>5439</v>
      </c>
      <c r="C585" s="114">
        <v>589</v>
      </c>
      <c r="D585" s="113" t="str">
        <f>HYPERLINK(植物超連結表!D583,植物超連結表!D583)</f>
        <v>https://flora.naturestore.com.tw/product/P0589</v>
      </c>
    </row>
    <row r="586" spans="1:4" x14ac:dyDescent="0.25">
      <c r="A586" s="114" t="s">
        <v>1328</v>
      </c>
      <c r="B586" s="114" t="s">
        <v>5440</v>
      </c>
      <c r="C586" s="114">
        <v>590</v>
      </c>
      <c r="D586" s="113" t="str">
        <f>HYPERLINK(植物超連結表!D584,植物超連結表!D584)</f>
        <v>https://flora.naturestore.com.tw/product/P0590</v>
      </c>
    </row>
    <row r="587" spans="1:4" x14ac:dyDescent="0.25">
      <c r="A587" s="114" t="s">
        <v>1281</v>
      </c>
      <c r="B587" s="114" t="s">
        <v>5441</v>
      </c>
      <c r="C587" s="114">
        <v>591</v>
      </c>
      <c r="D587" s="113" t="str">
        <f>HYPERLINK(植物超連結表!D585,植物超連結表!D585)</f>
        <v>https://flora.naturestore.com.tw/product/P0591</v>
      </c>
    </row>
    <row r="588" spans="1:4" x14ac:dyDescent="0.25">
      <c r="A588" s="114" t="s">
        <v>1028</v>
      </c>
      <c r="B588" s="114" t="s">
        <v>3541</v>
      </c>
      <c r="C588" s="114">
        <v>592</v>
      </c>
      <c r="D588" s="113" t="str">
        <f>HYPERLINK(植物超連結表!D586,植物超連結表!D586)</f>
        <v>https://flora.naturestore.com.tw/product/P0592</v>
      </c>
    </row>
    <row r="589" spans="1:4" x14ac:dyDescent="0.25">
      <c r="A589" s="114" t="s">
        <v>1073</v>
      </c>
      <c r="B589" s="114" t="s">
        <v>5442</v>
      </c>
      <c r="C589" s="114">
        <v>594</v>
      </c>
      <c r="D589" s="113" t="str">
        <f>HYPERLINK(植物超連結表!D587,植物超連結表!D587)</f>
        <v>https://flora.naturestore.com.tw/product/P0594</v>
      </c>
    </row>
    <row r="590" spans="1:4" x14ac:dyDescent="0.25">
      <c r="A590" s="114" t="s">
        <v>1196</v>
      </c>
      <c r="B590" s="114" t="s">
        <v>3770</v>
      </c>
      <c r="C590" s="114">
        <v>595</v>
      </c>
      <c r="D590" s="113" t="str">
        <f>HYPERLINK(植物超連結表!D588,植物超連結表!D588)</f>
        <v>https://flora.naturestore.com.tw/product/P0595</v>
      </c>
    </row>
    <row r="591" spans="1:4" x14ac:dyDescent="0.25">
      <c r="A591" s="114" t="s">
        <v>4631</v>
      </c>
      <c r="B591" s="114" t="s">
        <v>2541</v>
      </c>
      <c r="C591" s="114">
        <v>596</v>
      </c>
      <c r="D591" s="113" t="str">
        <f>HYPERLINK(植物超連結表!D589,植物超連結表!D589)</f>
        <v>https://flora.naturestore.com.tw/product/P0596</v>
      </c>
    </row>
    <row r="592" spans="1:4" x14ac:dyDescent="0.25">
      <c r="A592" s="114" t="s">
        <v>2527</v>
      </c>
      <c r="B592" s="114" t="s">
        <v>5443</v>
      </c>
      <c r="C592" s="114">
        <v>597</v>
      </c>
      <c r="D592" s="113" t="str">
        <f>HYPERLINK(植物超連結表!D590,植物超連結表!D590)</f>
        <v>https://flora.naturestore.com.tw/product/P0597</v>
      </c>
    </row>
    <row r="593" spans="1:4" x14ac:dyDescent="0.25">
      <c r="A593" s="114" t="s">
        <v>1701</v>
      </c>
      <c r="B593" s="114" t="s">
        <v>4550</v>
      </c>
      <c r="C593" s="114">
        <v>598</v>
      </c>
      <c r="D593" s="113" t="str">
        <f>HYPERLINK(植物超連結表!D591,植物超連結表!D591)</f>
        <v>https://flora.naturestore.com.tw/product/P0598</v>
      </c>
    </row>
    <row r="594" spans="1:4" x14ac:dyDescent="0.25">
      <c r="A594" s="114" t="s">
        <v>1458</v>
      </c>
      <c r="B594" s="114" t="s">
        <v>4182</v>
      </c>
      <c r="C594" s="114">
        <v>599</v>
      </c>
      <c r="D594" s="113" t="str">
        <f>HYPERLINK(植物超連結表!D592,植物超連結表!D592)</f>
        <v>https://flora.naturestore.com.tw/product/P0599</v>
      </c>
    </row>
    <row r="595" spans="1:4" x14ac:dyDescent="0.25">
      <c r="A595" s="114" t="s">
        <v>1503</v>
      </c>
      <c r="B595" s="114" t="s">
        <v>4267</v>
      </c>
      <c r="C595" s="114">
        <v>600</v>
      </c>
      <c r="D595" s="113" t="str">
        <f>HYPERLINK(植物超連結表!D593,植物超連結表!D593)</f>
        <v>https://flora.naturestore.com.tw/product/P0600</v>
      </c>
    </row>
    <row r="596" spans="1:4" x14ac:dyDescent="0.25">
      <c r="A596" s="114" t="s">
        <v>1185</v>
      </c>
      <c r="B596" s="114" t="s">
        <v>5444</v>
      </c>
      <c r="C596" s="114">
        <v>601</v>
      </c>
      <c r="D596" s="113" t="str">
        <f>HYPERLINK(植物超連結表!D594,植物超連結表!D594)</f>
        <v>https://flora.naturestore.com.tw/product/P0601</v>
      </c>
    </row>
    <row r="597" spans="1:4" x14ac:dyDescent="0.25">
      <c r="A597" s="114" t="s">
        <v>1203</v>
      </c>
      <c r="B597" s="114" t="s">
        <v>3779</v>
      </c>
      <c r="C597" s="114">
        <v>602</v>
      </c>
      <c r="D597" s="113" t="str">
        <f>HYPERLINK(植物超連結表!D595,植物超連結表!D595)</f>
        <v>https://flora.naturestore.com.tw/product/P0602</v>
      </c>
    </row>
    <row r="598" spans="1:4" x14ac:dyDescent="0.25">
      <c r="A598" s="114" t="s">
        <v>5445</v>
      </c>
      <c r="B598" s="114" t="s">
        <v>5446</v>
      </c>
      <c r="C598" s="114">
        <v>603</v>
      </c>
      <c r="D598" s="113" t="str">
        <f>HYPERLINK(植物超連結表!D596,植物超連結表!D596)</f>
        <v>https://flora.naturestore.com.tw/product/P0603</v>
      </c>
    </row>
    <row r="599" spans="1:4" x14ac:dyDescent="0.25">
      <c r="A599" s="114" t="s">
        <v>4659</v>
      </c>
      <c r="B599" s="114" t="s">
        <v>5447</v>
      </c>
      <c r="C599" s="114">
        <v>604</v>
      </c>
      <c r="D599" s="113" t="str">
        <f>HYPERLINK(植物超連結表!D597,植物超連結表!D597)</f>
        <v>https://flora.naturestore.com.tw/product/P0604</v>
      </c>
    </row>
    <row r="600" spans="1:4" x14ac:dyDescent="0.25">
      <c r="A600" s="114" t="s">
        <v>2455</v>
      </c>
      <c r="B600" s="114" t="s">
        <v>5448</v>
      </c>
      <c r="C600" s="114">
        <v>605</v>
      </c>
      <c r="D600" s="113" t="str">
        <f>HYPERLINK(植物超連結表!D598,植物超連結表!D598)</f>
        <v>https://flora.naturestore.com.tw/product/P0605</v>
      </c>
    </row>
    <row r="601" spans="1:4" x14ac:dyDescent="0.25">
      <c r="A601" s="114" t="s">
        <v>1085</v>
      </c>
      <c r="B601" s="114" t="s">
        <v>5449</v>
      </c>
      <c r="C601" s="114">
        <v>606</v>
      </c>
      <c r="D601" s="113" t="str">
        <f>HYPERLINK(植物超連結表!D599,植物超連結表!D599)</f>
        <v>https://flora.naturestore.com.tw/product/P0606</v>
      </c>
    </row>
    <row r="602" spans="1:4" x14ac:dyDescent="0.25">
      <c r="A602" s="114" t="s">
        <v>1540</v>
      </c>
      <c r="B602" s="114" t="s">
        <v>5450</v>
      </c>
      <c r="C602" s="114">
        <v>607</v>
      </c>
      <c r="D602" s="113" t="str">
        <f>HYPERLINK(植物超連結表!D600,植物超連結表!D600)</f>
        <v>https://flora.naturestore.com.tw/product/P0607</v>
      </c>
    </row>
    <row r="603" spans="1:4" x14ac:dyDescent="0.25">
      <c r="A603" s="114" t="s">
        <v>4841</v>
      </c>
      <c r="B603" s="114" t="s">
        <v>5451</v>
      </c>
      <c r="C603" s="114">
        <v>608</v>
      </c>
      <c r="D603" s="113" t="str">
        <f>HYPERLINK(植物超連結表!D601,植物超連結表!D601)</f>
        <v>https://flora.naturestore.com.tw/product/P0608</v>
      </c>
    </row>
    <row r="604" spans="1:4" x14ac:dyDescent="0.25">
      <c r="A604" s="114" t="s">
        <v>1445</v>
      </c>
      <c r="B604" s="114" t="s">
        <v>5452</v>
      </c>
      <c r="C604" s="114">
        <v>609</v>
      </c>
      <c r="D604" s="113" t="str">
        <f>HYPERLINK(植物超連結表!D602,植物超連結表!D602)</f>
        <v>https://flora.naturestore.com.tw/product/P0609</v>
      </c>
    </row>
    <row r="605" spans="1:4" x14ac:dyDescent="0.25">
      <c r="A605" s="114" t="s">
        <v>1738</v>
      </c>
      <c r="B605" s="114" t="s">
        <v>5453</v>
      </c>
      <c r="C605" s="114">
        <v>610</v>
      </c>
      <c r="D605" s="113" t="str">
        <f>HYPERLINK(植物超連結表!D603,植物超連結表!D603)</f>
        <v>https://flora.naturestore.com.tw/product/P0610</v>
      </c>
    </row>
    <row r="606" spans="1:4" x14ac:dyDescent="0.25">
      <c r="A606" s="114" t="s">
        <v>1648</v>
      </c>
      <c r="B606" s="114" t="s">
        <v>4490</v>
      </c>
      <c r="C606" s="114">
        <v>611</v>
      </c>
      <c r="D606" s="113" t="str">
        <f>HYPERLINK(植物超連結表!D604,植物超連結表!D604)</f>
        <v>https://flora.naturestore.com.tw/product/P0611</v>
      </c>
    </row>
    <row r="607" spans="1:4" x14ac:dyDescent="0.25">
      <c r="A607" s="114" t="s">
        <v>4683</v>
      </c>
      <c r="B607" s="114" t="s">
        <v>5454</v>
      </c>
      <c r="C607" s="114">
        <v>612</v>
      </c>
      <c r="D607" s="113" t="str">
        <f>HYPERLINK(植物超連結表!D605,植物超連結表!D605)</f>
        <v>https://flora.naturestore.com.tw/product/P0612</v>
      </c>
    </row>
    <row r="608" spans="1:4" x14ac:dyDescent="0.25">
      <c r="A608" s="114" t="s">
        <v>1082</v>
      </c>
      <c r="B608" s="114" t="s">
        <v>5455</v>
      </c>
      <c r="C608" s="114">
        <v>613</v>
      </c>
      <c r="D608" s="113" t="str">
        <f>HYPERLINK(植物超連結表!D606,植物超連結表!D606)</f>
        <v>https://flora.naturestore.com.tw/product/P0613</v>
      </c>
    </row>
    <row r="609" spans="1:4" x14ac:dyDescent="0.25">
      <c r="A609" s="114" t="s">
        <v>1245</v>
      </c>
      <c r="B609" s="114" t="s">
        <v>5456</v>
      </c>
      <c r="C609" s="114">
        <v>614</v>
      </c>
      <c r="D609" s="113" t="str">
        <f>HYPERLINK(植物超連結表!D607,植物超連結表!D607)</f>
        <v>https://flora.naturestore.com.tw/product/P0614</v>
      </c>
    </row>
    <row r="610" spans="1:4" x14ac:dyDescent="0.25">
      <c r="A610" s="114" t="s">
        <v>1362</v>
      </c>
      <c r="B610" s="114" t="s">
        <v>5457</v>
      </c>
      <c r="C610" s="114">
        <v>615</v>
      </c>
      <c r="D610" s="113" t="str">
        <f>HYPERLINK(植物超連結表!D608,植物超連結表!D608)</f>
        <v>https://flora.naturestore.com.tw/product/P0615</v>
      </c>
    </row>
    <row r="611" spans="1:4" x14ac:dyDescent="0.25">
      <c r="A611" s="114" t="s">
        <v>1506</v>
      </c>
      <c r="B611" s="114" t="s">
        <v>4276</v>
      </c>
      <c r="C611" s="114">
        <v>616</v>
      </c>
      <c r="D611" s="113" t="str">
        <f>HYPERLINK(植物超連結表!D609,植物超連結表!D609)</f>
        <v>https://flora.naturestore.com.tw/product/P0616</v>
      </c>
    </row>
    <row r="612" spans="1:4" x14ac:dyDescent="0.25">
      <c r="A612" s="114" t="s">
        <v>4650</v>
      </c>
      <c r="B612" s="114" t="s">
        <v>5458</v>
      </c>
      <c r="C612" s="114">
        <v>617</v>
      </c>
      <c r="D612" s="113" t="str">
        <f>HYPERLINK(植物超連結表!D610,植物超連結表!D610)</f>
        <v>https://flora.naturestore.com.tw/product/P0617</v>
      </c>
    </row>
    <row r="613" spans="1:4" x14ac:dyDescent="0.25">
      <c r="A613" s="114" t="s">
        <v>4611</v>
      </c>
      <c r="B613" s="114" t="s">
        <v>5459</v>
      </c>
      <c r="C613" s="114">
        <v>618</v>
      </c>
      <c r="D613" s="113" t="str">
        <f>HYPERLINK(植物超連結表!D611,植物超連結表!D611)</f>
        <v>https://flora.naturestore.com.tw/product/P0618</v>
      </c>
    </row>
    <row r="614" spans="1:4" x14ac:dyDescent="0.25">
      <c r="A614" s="114" t="s">
        <v>5460</v>
      </c>
      <c r="B614" s="114" t="s">
        <v>4337</v>
      </c>
      <c r="C614" s="114">
        <v>619</v>
      </c>
      <c r="D614" s="113" t="str">
        <f>HYPERLINK(植物超連結表!D612,植物超連結表!D612)</f>
        <v>https://flora.naturestore.com.tw/product/P0619</v>
      </c>
    </row>
    <row r="615" spans="1:4" x14ac:dyDescent="0.25">
      <c r="A615" s="114" t="s">
        <v>1640</v>
      </c>
      <c r="B615" s="114" t="s">
        <v>4469</v>
      </c>
      <c r="C615" s="114">
        <v>620</v>
      </c>
      <c r="D615" s="113" t="str">
        <f>HYPERLINK(植物超連結表!D613,植物超連結表!D613)</f>
        <v>https://flora.naturestore.com.tw/product/P0620</v>
      </c>
    </row>
    <row r="616" spans="1:4" x14ac:dyDescent="0.25">
      <c r="A616" s="114" t="s">
        <v>1509</v>
      </c>
      <c r="B616" s="114" t="s">
        <v>4280</v>
      </c>
      <c r="C616" s="114">
        <v>621</v>
      </c>
      <c r="D616" s="113" t="str">
        <f>HYPERLINK(植物超連結表!D614,植物超連結表!D614)</f>
        <v>https://flora.naturestore.com.tw/product/P0621</v>
      </c>
    </row>
    <row r="617" spans="1:4" x14ac:dyDescent="0.25">
      <c r="A617" s="114" t="s">
        <v>1043</v>
      </c>
      <c r="B617" s="114" t="s">
        <v>5461</v>
      </c>
      <c r="C617" s="114">
        <v>623</v>
      </c>
      <c r="D617" s="113" t="str">
        <f>HYPERLINK(植物超連結表!D615,植物超連結表!D615)</f>
        <v>https://flora.naturestore.com.tw/product/P0623</v>
      </c>
    </row>
    <row r="618" spans="1:4" x14ac:dyDescent="0.25">
      <c r="A618" s="114" t="s">
        <v>1432</v>
      </c>
      <c r="B618" s="114" t="s">
        <v>459</v>
      </c>
      <c r="C618" s="114">
        <v>624</v>
      </c>
      <c r="D618" s="113" t="str">
        <f>HYPERLINK(植物超連結表!D616,植物超連結表!D616)</f>
        <v>https://flora.naturestore.com.tw/product/P0624</v>
      </c>
    </row>
    <row r="619" spans="1:4" x14ac:dyDescent="0.25">
      <c r="A619" s="114" t="s">
        <v>4724</v>
      </c>
      <c r="B619" s="114" t="s">
        <v>5462</v>
      </c>
      <c r="C619" s="114">
        <v>625</v>
      </c>
      <c r="D619" s="113" t="str">
        <f>HYPERLINK(植物超連結表!D617,植物超連結表!D617)</f>
        <v>https://flora.naturestore.com.tw/product/P0625</v>
      </c>
    </row>
    <row r="620" spans="1:4" x14ac:dyDescent="0.25">
      <c r="A620" s="114" t="s">
        <v>1639</v>
      </c>
      <c r="B620" s="114" t="s">
        <v>5463</v>
      </c>
      <c r="C620" s="114">
        <v>626</v>
      </c>
      <c r="D620" s="113" t="str">
        <f>HYPERLINK(植物超連結表!D618,植物超連結表!D618)</f>
        <v>https://flora.naturestore.com.tw/product/P0626</v>
      </c>
    </row>
    <row r="621" spans="1:4" x14ac:dyDescent="0.25">
      <c r="A621" s="114" t="s">
        <v>1448</v>
      </c>
      <c r="B621" s="114" t="s">
        <v>5464</v>
      </c>
      <c r="C621" s="114">
        <v>627</v>
      </c>
      <c r="D621" s="113" t="str">
        <f>HYPERLINK(植物超連結表!D619,植物超連結表!D619)</f>
        <v>https://flora.naturestore.com.tw/product/P0627</v>
      </c>
    </row>
    <row r="622" spans="1:4" x14ac:dyDescent="0.25">
      <c r="A622" s="114" t="s">
        <v>1568</v>
      </c>
      <c r="B622" s="114" t="s">
        <v>5465</v>
      </c>
      <c r="C622" s="114">
        <v>628</v>
      </c>
      <c r="D622" s="113" t="str">
        <f>HYPERLINK(植物超連結表!D620,植物超連結表!D620)</f>
        <v>https://flora.naturestore.com.tw/product/P0628</v>
      </c>
    </row>
    <row r="623" spans="1:4" x14ac:dyDescent="0.25">
      <c r="A623" s="114" t="s">
        <v>1539</v>
      </c>
      <c r="B623" s="114" t="s">
        <v>5466</v>
      </c>
      <c r="C623" s="114">
        <v>629</v>
      </c>
      <c r="D623" s="113" t="str">
        <f>HYPERLINK(植物超連結表!D621,植物超連結表!D621)</f>
        <v>https://flora.naturestore.com.tw/product/P0629</v>
      </c>
    </row>
    <row r="624" spans="1:4" x14ac:dyDescent="0.25">
      <c r="A624" s="114" t="s">
        <v>1050</v>
      </c>
      <c r="B624" s="114" t="s">
        <v>5467</v>
      </c>
      <c r="C624" s="114">
        <v>630</v>
      </c>
      <c r="D624" s="113" t="str">
        <f>HYPERLINK(植物超連結表!D622,植物超連結表!D622)</f>
        <v>https://flora.naturestore.com.tw/product/P0630</v>
      </c>
    </row>
    <row r="625" spans="1:4" x14ac:dyDescent="0.25">
      <c r="A625" s="114" t="s">
        <v>1061</v>
      </c>
      <c r="B625" s="114" t="s">
        <v>5468</v>
      </c>
      <c r="C625" s="114">
        <v>631</v>
      </c>
      <c r="D625" s="113" t="str">
        <f>HYPERLINK(植物超連結表!D623,植物超連結表!D623)</f>
        <v>https://flora.naturestore.com.tw/product/P0631</v>
      </c>
    </row>
    <row r="626" spans="1:4" x14ac:dyDescent="0.25">
      <c r="A626" s="114" t="s">
        <v>1197</v>
      </c>
      <c r="B626" s="114" t="s">
        <v>3771</v>
      </c>
      <c r="C626" s="114">
        <v>632</v>
      </c>
      <c r="D626" s="113" t="str">
        <f>HYPERLINK(植物超連結表!D624,植物超連結表!D624)</f>
        <v>https://flora.naturestore.com.tw/product/P0632</v>
      </c>
    </row>
    <row r="627" spans="1:4" x14ac:dyDescent="0.25">
      <c r="A627" s="114" t="s">
        <v>4835</v>
      </c>
      <c r="B627" s="114" t="s">
        <v>3403</v>
      </c>
      <c r="C627" s="114">
        <v>633</v>
      </c>
      <c r="D627" s="113" t="str">
        <f>HYPERLINK(植物超連結表!D625,植物超連結表!D625)</f>
        <v>https://flora.naturestore.com.tw/product/P0633</v>
      </c>
    </row>
    <row r="628" spans="1:4" x14ac:dyDescent="0.25">
      <c r="A628" s="114" t="s">
        <v>3950</v>
      </c>
      <c r="B628" s="114" t="s">
        <v>285</v>
      </c>
      <c r="C628" s="114">
        <v>634</v>
      </c>
      <c r="D628" s="113" t="str">
        <f>HYPERLINK(植物超連結表!D626,植物超連結表!D626)</f>
        <v>https://flora.naturestore.com.tw/product/P0634</v>
      </c>
    </row>
    <row r="629" spans="1:4" x14ac:dyDescent="0.25">
      <c r="A629" s="114" t="s">
        <v>1617</v>
      </c>
      <c r="B629" s="114" t="s">
        <v>5469</v>
      </c>
      <c r="C629" s="114">
        <v>635</v>
      </c>
      <c r="D629" s="113" t="str">
        <f>HYPERLINK(植物超連結表!D627,植物超連結表!D627)</f>
        <v>https://flora.naturestore.com.tw/product/P0635</v>
      </c>
    </row>
    <row r="630" spans="1:4" x14ac:dyDescent="0.25">
      <c r="A630" s="114" t="s">
        <v>1239</v>
      </c>
      <c r="B630" s="114" t="s">
        <v>3853</v>
      </c>
      <c r="C630" s="114">
        <v>636</v>
      </c>
      <c r="D630" s="113" t="str">
        <f>HYPERLINK(植物超連結表!D628,植物超連結表!D628)</f>
        <v>https://flora.naturestore.com.tw/product/P0636</v>
      </c>
    </row>
    <row r="631" spans="1:4" x14ac:dyDescent="0.25">
      <c r="A631" s="114" t="s">
        <v>1398</v>
      </c>
      <c r="B631" s="114" t="s">
        <v>5470</v>
      </c>
      <c r="C631" s="114">
        <v>637</v>
      </c>
      <c r="D631" s="113" t="str">
        <f>HYPERLINK(植物超連結表!D629,植物超連結表!D629)</f>
        <v>https://flora.naturestore.com.tw/product/P0637</v>
      </c>
    </row>
    <row r="632" spans="1:4" x14ac:dyDescent="0.25">
      <c r="A632" s="114" t="s">
        <v>4661</v>
      </c>
      <c r="B632" s="114" t="s">
        <v>5471</v>
      </c>
      <c r="C632" s="114">
        <v>638</v>
      </c>
      <c r="D632" s="113" t="str">
        <f>HYPERLINK(植物超連結表!D630,植物超連結表!D630)</f>
        <v>https://flora.naturestore.com.tw/product/P0638</v>
      </c>
    </row>
    <row r="633" spans="1:4" x14ac:dyDescent="0.25">
      <c r="A633" s="114" t="s">
        <v>4787</v>
      </c>
      <c r="B633" s="114" t="s">
        <v>5472</v>
      </c>
      <c r="C633" s="114">
        <v>639</v>
      </c>
      <c r="D633" s="113" t="str">
        <f>HYPERLINK(植物超連結表!D631,植物超連結表!D631)</f>
        <v>https://flora.naturestore.com.tw/product/P0639</v>
      </c>
    </row>
    <row r="634" spans="1:4" x14ac:dyDescent="0.25">
      <c r="A634" s="114" t="s">
        <v>5473</v>
      </c>
      <c r="B634" s="114" t="s">
        <v>3104</v>
      </c>
      <c r="C634" s="114">
        <v>640</v>
      </c>
      <c r="D634" s="113" t="str">
        <f>HYPERLINK(植物超連結表!D632,植物超連結表!D632)</f>
        <v>https://flora.naturestore.com.tw/product/P0640</v>
      </c>
    </row>
    <row r="635" spans="1:4" x14ac:dyDescent="0.25">
      <c r="A635" s="114" t="s">
        <v>5474</v>
      </c>
      <c r="B635" s="114" t="s">
        <v>5475</v>
      </c>
      <c r="C635" s="114">
        <v>641</v>
      </c>
      <c r="D635" s="113" t="str">
        <f>HYPERLINK(植物超連結表!D633,植物超連結表!D633)</f>
        <v>https://flora.naturestore.com.tw/product/P0641</v>
      </c>
    </row>
    <row r="636" spans="1:4" x14ac:dyDescent="0.25">
      <c r="A636" s="114" t="s">
        <v>1038</v>
      </c>
      <c r="B636" s="114" t="s">
        <v>3549</v>
      </c>
      <c r="C636" s="114">
        <v>642</v>
      </c>
      <c r="D636" s="113" t="str">
        <f>HYPERLINK(植物超連結表!D634,植物超連結表!D634)</f>
        <v>https://flora.naturestore.com.tw/product/P0642</v>
      </c>
    </row>
    <row r="637" spans="1:4" x14ac:dyDescent="0.25">
      <c r="A637" s="114" t="s">
        <v>4582</v>
      </c>
      <c r="B637" s="114" t="s">
        <v>4583</v>
      </c>
      <c r="C637" s="114">
        <v>643</v>
      </c>
      <c r="D637" s="113" t="str">
        <f>HYPERLINK(植物超連結表!D635,植物超連結表!D635)</f>
        <v>https://flora.naturestore.com.tw/product/P0643</v>
      </c>
    </row>
    <row r="638" spans="1:4" x14ac:dyDescent="0.25">
      <c r="A638" s="114" t="s">
        <v>4345</v>
      </c>
      <c r="B638" s="114" t="s">
        <v>5476</v>
      </c>
      <c r="C638" s="114">
        <v>644</v>
      </c>
      <c r="D638" s="113" t="str">
        <f>HYPERLINK(植物超連結表!D636,植物超連結表!D636)</f>
        <v>https://flora.naturestore.com.tw/product/P0644</v>
      </c>
    </row>
    <row r="639" spans="1:4" x14ac:dyDescent="0.25">
      <c r="A639" s="114" t="s">
        <v>4801</v>
      </c>
      <c r="B639" s="114" t="s">
        <v>3370</v>
      </c>
      <c r="C639" s="114">
        <v>645</v>
      </c>
      <c r="D639" s="113" t="str">
        <f>HYPERLINK(植物超連結表!D637,植物超連結表!D637)</f>
        <v>https://flora.naturestore.com.tw/product/P0645</v>
      </c>
    </row>
    <row r="640" spans="1:4" x14ac:dyDescent="0.25">
      <c r="A640" s="114" t="s">
        <v>1488</v>
      </c>
      <c r="B640" s="114" t="s">
        <v>5477</v>
      </c>
      <c r="C640" s="114">
        <v>646</v>
      </c>
      <c r="D640" s="113" t="str">
        <f>HYPERLINK(植物超連結表!D638,植物超連結表!D638)</f>
        <v>https://flora.naturestore.com.tw/product/P0646</v>
      </c>
    </row>
    <row r="641" spans="1:4" x14ac:dyDescent="0.25">
      <c r="A641" s="114" t="s">
        <v>1153</v>
      </c>
      <c r="B641" s="114" t="s">
        <v>3705</v>
      </c>
      <c r="C641" s="114">
        <v>647</v>
      </c>
      <c r="D641" s="113" t="str">
        <f>HYPERLINK(植物超連結表!D639,植物超連結表!D639)</f>
        <v>https://flora.naturestore.com.tw/product/P0647</v>
      </c>
    </row>
    <row r="642" spans="1:4" x14ac:dyDescent="0.25">
      <c r="A642" s="114" t="s">
        <v>1477</v>
      </c>
      <c r="B642" s="114" t="s">
        <v>4208</v>
      </c>
      <c r="C642" s="114">
        <v>648</v>
      </c>
      <c r="D642" s="113" t="str">
        <f>HYPERLINK(植物超連結表!D640,植物超連結表!D640)</f>
        <v>https://flora.naturestore.com.tw/product/P0648</v>
      </c>
    </row>
    <row r="643" spans="1:4" x14ac:dyDescent="0.25">
      <c r="A643" s="114" t="s">
        <v>1015</v>
      </c>
      <c r="B643" s="114" t="s">
        <v>5478</v>
      </c>
      <c r="C643" s="114">
        <v>649</v>
      </c>
      <c r="D643" s="113" t="str">
        <f>HYPERLINK(植物超連結表!D641,植物超連結表!D641)</f>
        <v>https://flora.naturestore.com.tw/product/P0649</v>
      </c>
    </row>
    <row r="644" spans="1:4" x14ac:dyDescent="0.25">
      <c r="A644" s="114" t="s">
        <v>6747</v>
      </c>
      <c r="B644" s="114" t="s">
        <v>6748</v>
      </c>
      <c r="C644" s="114">
        <v>650</v>
      </c>
      <c r="D644" s="113" t="str">
        <f>HYPERLINK(植物超連結表!D642,植物超連結表!D642)</f>
        <v>https://flora.naturestore.com.tw/product/P0650</v>
      </c>
    </row>
    <row r="645" spans="1:4" x14ac:dyDescent="0.25">
      <c r="A645" s="114" t="s">
        <v>2618</v>
      </c>
      <c r="B645" s="114" t="s">
        <v>5479</v>
      </c>
      <c r="C645" s="114">
        <v>651</v>
      </c>
      <c r="D645" s="113" t="str">
        <f>HYPERLINK(植物超連結表!D643,植物超連結表!D643)</f>
        <v>https://flora.naturestore.com.tw/product/P0651</v>
      </c>
    </row>
    <row r="646" spans="1:4" x14ac:dyDescent="0.25">
      <c r="A646" s="114" t="s">
        <v>1309</v>
      </c>
      <c r="B646" s="114" t="s">
        <v>5480</v>
      </c>
      <c r="C646" s="114">
        <v>653</v>
      </c>
      <c r="D646" s="113" t="str">
        <f>HYPERLINK(植物超連結表!D644,植物超連結表!D644)</f>
        <v>https://flora.naturestore.com.tw/product/P0653</v>
      </c>
    </row>
    <row r="647" spans="1:4" x14ac:dyDescent="0.25">
      <c r="A647" s="114" t="s">
        <v>4634</v>
      </c>
      <c r="B647" s="114" t="s">
        <v>5481</v>
      </c>
      <c r="C647" s="114">
        <v>654</v>
      </c>
      <c r="D647" s="113" t="str">
        <f>HYPERLINK(植物超連結表!D645,植物超連結表!D645)</f>
        <v>https://flora.naturestore.com.tw/product/P0654</v>
      </c>
    </row>
    <row r="648" spans="1:4" x14ac:dyDescent="0.25">
      <c r="A648" s="114" t="s">
        <v>1460</v>
      </c>
      <c r="B648" s="114" t="s">
        <v>4187</v>
      </c>
      <c r="C648" s="114">
        <v>655</v>
      </c>
      <c r="D648" s="113" t="str">
        <f>HYPERLINK(植物超連結表!D646,植物超連結表!D646)</f>
        <v>https://flora.naturestore.com.tw/product/P0655</v>
      </c>
    </row>
    <row r="649" spans="1:4" x14ac:dyDescent="0.25">
      <c r="A649" s="114" t="s">
        <v>1174</v>
      </c>
      <c r="B649" s="114" t="s">
        <v>71</v>
      </c>
      <c r="C649" s="114">
        <v>656</v>
      </c>
      <c r="D649" s="113" t="str">
        <f>HYPERLINK(植物超連結表!D647,植物超連結表!D647)</f>
        <v>https://flora.naturestore.com.tw/product/P0656</v>
      </c>
    </row>
    <row r="650" spans="1:4" x14ac:dyDescent="0.25">
      <c r="A650" s="114" t="s">
        <v>4805</v>
      </c>
      <c r="B650" s="114" t="s">
        <v>5482</v>
      </c>
      <c r="C650" s="114">
        <v>657</v>
      </c>
      <c r="D650" s="113" t="str">
        <f>HYPERLINK(植物超連結表!D648,植物超連結表!D648)</f>
        <v>https://flora.naturestore.com.tw/product/P0657</v>
      </c>
    </row>
    <row r="651" spans="1:4" x14ac:dyDescent="0.25">
      <c r="A651" s="114" t="s">
        <v>4822</v>
      </c>
      <c r="B651" s="114" t="s">
        <v>3389</v>
      </c>
      <c r="C651" s="114">
        <v>658</v>
      </c>
      <c r="D651" s="113" t="str">
        <f>HYPERLINK(植物超連結表!D649,植物超連結表!D649)</f>
        <v>https://flora.naturestore.com.tw/product/P0658</v>
      </c>
    </row>
    <row r="652" spans="1:4" x14ac:dyDescent="0.25">
      <c r="A652" s="114" t="s">
        <v>3372</v>
      </c>
      <c r="B652" s="114" t="s">
        <v>5483</v>
      </c>
      <c r="C652" s="114">
        <v>659</v>
      </c>
      <c r="D652" s="113" t="str">
        <f>HYPERLINK(植物超連結表!D650,植物超連結表!D650)</f>
        <v>https://flora.naturestore.com.tw/product/P0659</v>
      </c>
    </row>
    <row r="653" spans="1:4" x14ac:dyDescent="0.25">
      <c r="A653" s="114" t="s">
        <v>1547</v>
      </c>
      <c r="B653" s="114" t="s">
        <v>642</v>
      </c>
      <c r="C653" s="114">
        <v>660</v>
      </c>
      <c r="D653" s="113" t="str">
        <f>HYPERLINK(植物超連結表!D651,植物超連結表!D651)</f>
        <v>https://flora.naturestore.com.tw/product/P0660</v>
      </c>
    </row>
    <row r="654" spans="1:4" x14ac:dyDescent="0.25">
      <c r="A654" s="114" t="s">
        <v>1248</v>
      </c>
      <c r="B654" s="114" t="s">
        <v>5484</v>
      </c>
      <c r="C654" s="114">
        <v>661</v>
      </c>
      <c r="D654" s="113" t="str">
        <f>HYPERLINK(植物超連結表!D652,植物超連結表!D652)</f>
        <v>https://flora.naturestore.com.tw/product/P0661</v>
      </c>
    </row>
    <row r="655" spans="1:4" x14ac:dyDescent="0.25">
      <c r="A655" s="114" t="s">
        <v>4286</v>
      </c>
      <c r="B655" s="114" t="s">
        <v>5485</v>
      </c>
      <c r="C655" s="114">
        <v>662</v>
      </c>
      <c r="D655" s="113" t="str">
        <f>HYPERLINK(植物超連結表!D653,植物超連結表!D653)</f>
        <v>https://flora.naturestore.com.tw/product/P0662</v>
      </c>
    </row>
    <row r="656" spans="1:4" x14ac:dyDescent="0.25">
      <c r="A656" s="114" t="s">
        <v>1101</v>
      </c>
      <c r="B656" s="114" t="s">
        <v>5486</v>
      </c>
      <c r="C656" s="114">
        <v>663</v>
      </c>
      <c r="D656" s="113" t="str">
        <f>HYPERLINK(植物超連結表!D654,植物超連結表!D654)</f>
        <v>https://flora.naturestore.com.tw/product/P0663</v>
      </c>
    </row>
    <row r="657" spans="1:4" x14ac:dyDescent="0.25">
      <c r="A657" s="114" t="s">
        <v>5487</v>
      </c>
      <c r="B657" s="114" t="s">
        <v>5488</v>
      </c>
      <c r="C657" s="114">
        <v>664</v>
      </c>
      <c r="D657" s="113" t="str">
        <f>HYPERLINK(植物超連結表!D655,植物超連結表!D655)</f>
        <v>https://flora.naturestore.com.tw/product/P0664</v>
      </c>
    </row>
    <row r="658" spans="1:4" x14ac:dyDescent="0.25">
      <c r="A658" s="114" t="s">
        <v>1044</v>
      </c>
      <c r="B658" s="114" t="s">
        <v>3556</v>
      </c>
      <c r="C658" s="114">
        <v>665</v>
      </c>
      <c r="D658" s="113" t="str">
        <f>HYPERLINK(植物超連結表!D656,植物超連結表!D656)</f>
        <v>https://flora.naturestore.com.tw/product/P0665</v>
      </c>
    </row>
    <row r="659" spans="1:4" x14ac:dyDescent="0.25">
      <c r="A659" s="114" t="s">
        <v>4680</v>
      </c>
      <c r="B659" s="114" t="s">
        <v>5489</v>
      </c>
      <c r="C659" s="114">
        <v>666</v>
      </c>
      <c r="D659" s="113" t="str">
        <f>HYPERLINK(植物超連結表!D657,植物超連結表!D657)</f>
        <v>https://flora.naturestore.com.tw/product/P0666</v>
      </c>
    </row>
    <row r="660" spans="1:4" x14ac:dyDescent="0.25">
      <c r="A660" s="114" t="s">
        <v>1165</v>
      </c>
      <c r="B660" s="114" t="s">
        <v>3730</v>
      </c>
      <c r="C660" s="114">
        <v>667</v>
      </c>
      <c r="D660" s="113" t="str">
        <f>HYPERLINK(植物超連結表!D658,植物超連結表!D658)</f>
        <v>https://flora.naturestore.com.tw/product/P0667</v>
      </c>
    </row>
    <row r="661" spans="1:4" x14ac:dyDescent="0.25">
      <c r="A661" s="114" t="s">
        <v>4808</v>
      </c>
      <c r="B661" s="114" t="s">
        <v>2942</v>
      </c>
      <c r="C661" s="114">
        <v>668</v>
      </c>
      <c r="D661" s="113" t="str">
        <f>HYPERLINK(植物超連結表!D659,植物超連結表!D659)</f>
        <v>https://flora.naturestore.com.tw/product/P0668</v>
      </c>
    </row>
    <row r="662" spans="1:4" x14ac:dyDescent="0.25">
      <c r="A662" s="114" t="s">
        <v>4727</v>
      </c>
      <c r="B662" s="114" t="s">
        <v>2671</v>
      </c>
      <c r="C662" s="114">
        <v>669</v>
      </c>
      <c r="D662" s="113" t="str">
        <f>HYPERLINK(植物超連結表!D660,植物超連結表!D660)</f>
        <v>https://flora.naturestore.com.tw/product/P0669</v>
      </c>
    </row>
    <row r="663" spans="1:4" x14ac:dyDescent="0.25">
      <c r="A663" s="114" t="s">
        <v>4000</v>
      </c>
      <c r="B663" s="114" t="s">
        <v>5490</v>
      </c>
      <c r="C663" s="114">
        <v>670</v>
      </c>
      <c r="D663" s="113" t="str">
        <f>HYPERLINK(植物超連結表!D661,植物超連結表!D661)</f>
        <v>https://flora.naturestore.com.tw/product/P0670</v>
      </c>
    </row>
    <row r="664" spans="1:4" x14ac:dyDescent="0.25">
      <c r="A664" s="114" t="s">
        <v>2456</v>
      </c>
      <c r="B664" s="114" t="s">
        <v>5491</v>
      </c>
      <c r="C664" s="114">
        <v>671</v>
      </c>
      <c r="D664" s="113" t="str">
        <f>HYPERLINK(植物超連結表!D662,植物超連結表!D662)</f>
        <v>https://flora.naturestore.com.tw/product/P0671</v>
      </c>
    </row>
    <row r="665" spans="1:4" x14ac:dyDescent="0.25">
      <c r="A665" s="114" t="s">
        <v>207</v>
      </c>
      <c r="B665" s="114" t="str">
        <f>A665</f>
        <v>捕蠅草</v>
      </c>
      <c r="C665" s="114">
        <v>672</v>
      </c>
      <c r="D665" s="113" t="str">
        <f>HYPERLINK(植物超連結表!D663,植物超連結表!D663)</f>
        <v>https://flora.naturestore.com.tw/product/P0672</v>
      </c>
    </row>
    <row r="666" spans="1:4" x14ac:dyDescent="0.25">
      <c r="A666" s="114" t="s">
        <v>4635</v>
      </c>
      <c r="B666" s="114" t="s">
        <v>5492</v>
      </c>
      <c r="C666" s="114">
        <v>673</v>
      </c>
      <c r="D666" s="113" t="str">
        <f>HYPERLINK(植物超連結表!D664,植物超連結表!D664)</f>
        <v>https://flora.naturestore.com.tw/product/P0673</v>
      </c>
    </row>
    <row r="667" spans="1:4" x14ac:dyDescent="0.25">
      <c r="A667" s="114" t="s">
        <v>302</v>
      </c>
      <c r="B667" s="114" t="s">
        <v>5493</v>
      </c>
      <c r="C667" s="114">
        <v>674</v>
      </c>
      <c r="D667" s="113" t="str">
        <f>HYPERLINK(植物超連結表!D665,植物超連結表!D665)</f>
        <v>https://flora.naturestore.com.tw/product/P0674</v>
      </c>
    </row>
    <row r="668" spans="1:4" x14ac:dyDescent="0.25">
      <c r="A668" s="114" t="s">
        <v>1173</v>
      </c>
      <c r="B668" s="114" t="s">
        <v>5494</v>
      </c>
      <c r="C668" s="114">
        <v>675</v>
      </c>
      <c r="D668" s="113" t="str">
        <f>HYPERLINK(植物超連結表!D666,植物超連結表!D666)</f>
        <v>https://flora.naturestore.com.tw/product/P0675</v>
      </c>
    </row>
    <row r="669" spans="1:4" x14ac:dyDescent="0.25">
      <c r="A669" s="114" t="s">
        <v>1657</v>
      </c>
      <c r="B669" s="114" t="s">
        <v>5495</v>
      </c>
      <c r="C669" s="114">
        <v>676</v>
      </c>
      <c r="D669" s="113" t="str">
        <f>HYPERLINK(植物超連結表!D667,植物超連結表!D667)</f>
        <v>https://flora.naturestore.com.tw/product/P0676</v>
      </c>
    </row>
    <row r="670" spans="1:4" x14ac:dyDescent="0.25">
      <c r="A670" s="114" t="s">
        <v>4836</v>
      </c>
      <c r="B670" s="114" t="s">
        <v>5496</v>
      </c>
      <c r="C670" s="114">
        <v>677</v>
      </c>
      <c r="D670" s="113" t="str">
        <f>HYPERLINK(植物超連結表!D668,植物超連結表!D668)</f>
        <v>https://flora.naturestore.com.tw/product/P0677</v>
      </c>
    </row>
    <row r="671" spans="1:4" x14ac:dyDescent="0.25">
      <c r="A671" s="114" t="s">
        <v>272</v>
      </c>
      <c r="B671" s="114" t="s">
        <v>5497</v>
      </c>
      <c r="C671" s="114">
        <v>678</v>
      </c>
      <c r="D671" s="113" t="str">
        <f>HYPERLINK(植物超連結表!D669,植物超連結表!D669)</f>
        <v>https://flora.naturestore.com.tw/product/P0678</v>
      </c>
    </row>
    <row r="672" spans="1:4" x14ac:dyDescent="0.25">
      <c r="A672" s="114" t="s">
        <v>1667</v>
      </c>
      <c r="B672" s="114" t="s">
        <v>823</v>
      </c>
      <c r="C672" s="114">
        <v>679</v>
      </c>
      <c r="D672" s="113" t="str">
        <f>HYPERLINK(植物超連結表!D670,植物超連結表!D670)</f>
        <v>https://flora.naturestore.com.tw/product/P0679</v>
      </c>
    </row>
    <row r="673" spans="1:4" x14ac:dyDescent="0.25">
      <c r="A673" s="114" t="s">
        <v>1447</v>
      </c>
      <c r="B673" s="114" t="s">
        <v>5498</v>
      </c>
      <c r="C673" s="114">
        <v>680</v>
      </c>
      <c r="D673" s="113" t="str">
        <f>HYPERLINK(植物超連結表!D671,植物超連結表!D671)</f>
        <v>https://flora.naturestore.com.tw/product/P0680</v>
      </c>
    </row>
    <row r="674" spans="1:4" x14ac:dyDescent="0.25">
      <c r="A674" s="114" t="s">
        <v>1263</v>
      </c>
      <c r="B674" s="114" t="s">
        <v>5499</v>
      </c>
      <c r="C674" s="114">
        <v>681</v>
      </c>
      <c r="D674" s="113" t="str">
        <f>HYPERLINK(植物超連結表!D672,植物超連結表!D672)</f>
        <v>https://flora.naturestore.com.tw/product/P0681</v>
      </c>
    </row>
    <row r="675" spans="1:4" x14ac:dyDescent="0.25">
      <c r="A675" s="114" t="s">
        <v>4811</v>
      </c>
      <c r="B675" s="114" t="s">
        <v>2948</v>
      </c>
      <c r="C675" s="114">
        <v>683</v>
      </c>
      <c r="D675" s="113" t="str">
        <f>HYPERLINK(植物超連結表!D673,植物超連結表!D673)</f>
        <v>https://flora.naturestore.com.tw/product/P0683</v>
      </c>
    </row>
    <row r="676" spans="1:4" x14ac:dyDescent="0.25">
      <c r="A676" s="114" t="s">
        <v>1420</v>
      </c>
      <c r="B676" s="114" t="s">
        <v>4116</v>
      </c>
      <c r="C676" s="114">
        <v>684</v>
      </c>
      <c r="D676" s="113" t="str">
        <f>HYPERLINK(植物超連結表!D674,植物超連結表!D674)</f>
        <v>https://flora.naturestore.com.tw/product/P0684</v>
      </c>
    </row>
    <row r="677" spans="1:4" x14ac:dyDescent="0.25">
      <c r="A677" s="114" t="s">
        <v>4210</v>
      </c>
      <c r="B677" s="114" t="s">
        <v>5500</v>
      </c>
      <c r="C677" s="114">
        <v>685</v>
      </c>
      <c r="D677" s="113" t="str">
        <f>HYPERLINK(植物超連結表!D675,植物超連結表!D675)</f>
        <v>https://flora.naturestore.com.tw/product/P0685</v>
      </c>
    </row>
    <row r="678" spans="1:4" x14ac:dyDescent="0.25">
      <c r="A678" s="114" t="s">
        <v>1661</v>
      </c>
      <c r="B678" s="114" t="s">
        <v>5501</v>
      </c>
      <c r="C678" s="114">
        <v>686</v>
      </c>
      <c r="D678" s="113" t="str">
        <f>HYPERLINK(植物超連結表!D676,植物超連結表!D676)</f>
        <v>https://flora.naturestore.com.tw/product/P0686</v>
      </c>
    </row>
    <row r="679" spans="1:4" x14ac:dyDescent="0.25">
      <c r="A679" s="114" t="s">
        <v>4671</v>
      </c>
      <c r="B679" s="114" t="s">
        <v>2607</v>
      </c>
      <c r="C679" s="114">
        <v>687</v>
      </c>
      <c r="D679" s="113" t="str">
        <f>HYPERLINK(植物超連結表!D677,植物超連結表!D677)</f>
        <v>https://flora.naturestore.com.tw/product/P0687</v>
      </c>
    </row>
    <row r="680" spans="1:4" x14ac:dyDescent="0.25">
      <c r="A680" s="114" t="s">
        <v>1614</v>
      </c>
      <c r="B680" s="114" t="s">
        <v>5502</v>
      </c>
      <c r="C680" s="114">
        <v>688</v>
      </c>
      <c r="D680" s="113" t="str">
        <f>HYPERLINK(植物超連結表!D678,植物超連結表!D678)</f>
        <v>https://flora.naturestore.com.tw/product/P0688</v>
      </c>
    </row>
    <row r="681" spans="1:4" x14ac:dyDescent="0.25">
      <c r="A681" s="114" t="s">
        <v>1513</v>
      </c>
      <c r="B681" s="114" t="s">
        <v>5503</v>
      </c>
      <c r="C681" s="114">
        <v>689</v>
      </c>
      <c r="D681" s="113" t="str">
        <f>HYPERLINK(植物超連結表!D679,植物超連結表!D679)</f>
        <v>https://flora.naturestore.com.tw/product/P0689</v>
      </c>
    </row>
    <row r="682" spans="1:4" x14ac:dyDescent="0.25">
      <c r="A682" s="114" t="s">
        <v>1554</v>
      </c>
      <c r="B682" s="114" t="s">
        <v>5504</v>
      </c>
      <c r="C682" s="114">
        <v>690</v>
      </c>
      <c r="D682" s="113" t="str">
        <f>HYPERLINK(植物超連結表!D680,植物超連結表!D680)</f>
        <v>https://flora.naturestore.com.tw/product/P0690</v>
      </c>
    </row>
    <row r="683" spans="1:4" x14ac:dyDescent="0.25">
      <c r="A683" s="114" t="s">
        <v>1672</v>
      </c>
      <c r="B683" s="114" t="s">
        <v>833</v>
      </c>
      <c r="C683" s="114">
        <v>691</v>
      </c>
      <c r="D683" s="113" t="str">
        <f>HYPERLINK(植物超連結表!D681,植物超連結表!D681)</f>
        <v>https://flora.naturestore.com.tw/product/P0691</v>
      </c>
    </row>
    <row r="684" spans="1:4" x14ac:dyDescent="0.25">
      <c r="A684" s="114" t="s">
        <v>4803</v>
      </c>
      <c r="B684" s="114" t="s">
        <v>5505</v>
      </c>
      <c r="C684" s="114">
        <v>692</v>
      </c>
      <c r="D684" s="113" t="str">
        <f>HYPERLINK(植物超連結表!D682,植物超連結表!D682)</f>
        <v>https://flora.naturestore.com.tw/product/P0692</v>
      </c>
    </row>
    <row r="685" spans="1:4" x14ac:dyDescent="0.25">
      <c r="A685" s="114" t="s">
        <v>3483</v>
      </c>
      <c r="B685" s="114" t="s">
        <v>3484</v>
      </c>
      <c r="C685" s="114">
        <v>693</v>
      </c>
      <c r="D685" s="113" t="str">
        <f>HYPERLINK(植物超連結表!D683,植物超連結表!D683)</f>
        <v>https://flora.naturestore.com.tw/product/P0693</v>
      </c>
    </row>
    <row r="686" spans="1:4" x14ac:dyDescent="0.25">
      <c r="A686" s="114" t="s">
        <v>1332</v>
      </c>
      <c r="B686" s="114" t="s">
        <v>5506</v>
      </c>
      <c r="C686" s="114">
        <v>694</v>
      </c>
      <c r="D686" s="113" t="str">
        <f>HYPERLINK(植物超連結表!D684,植物超連結表!D684)</f>
        <v>https://flora.naturestore.com.tw/product/P0694</v>
      </c>
    </row>
    <row r="687" spans="1:4" x14ac:dyDescent="0.25">
      <c r="A687" s="114" t="s">
        <v>4643</v>
      </c>
      <c r="B687" s="114" t="s">
        <v>5507</v>
      </c>
      <c r="C687" s="114">
        <v>695</v>
      </c>
      <c r="D687" s="113" t="str">
        <f>HYPERLINK(植物超連結表!D685,植物超連結表!D685)</f>
        <v>https://flora.naturestore.com.tw/product/P0695</v>
      </c>
    </row>
    <row r="688" spans="1:4" x14ac:dyDescent="0.25">
      <c r="A688" s="114" t="s">
        <v>1057</v>
      </c>
      <c r="B688" s="114" t="s">
        <v>5508</v>
      </c>
      <c r="C688" s="114">
        <v>696</v>
      </c>
      <c r="D688" s="113" t="str">
        <f>HYPERLINK(植物超連結表!D686,植物超連結表!D686)</f>
        <v>https://flora.naturestore.com.tw/product/P0696</v>
      </c>
    </row>
    <row r="689" spans="1:4" x14ac:dyDescent="0.25">
      <c r="A689" s="114" t="s">
        <v>4610</v>
      </c>
      <c r="B689" s="114" t="s">
        <v>5509</v>
      </c>
      <c r="C689" s="114">
        <v>697</v>
      </c>
      <c r="D689" s="113" t="str">
        <f>HYPERLINK(植物超連結表!D687,植物超連結表!D687)</f>
        <v>https://flora.naturestore.com.tw/product/P0697</v>
      </c>
    </row>
    <row r="690" spans="1:4" x14ac:dyDescent="0.25">
      <c r="A690" s="114" t="s">
        <v>1093</v>
      </c>
      <c r="B690" s="114" t="s">
        <v>5510</v>
      </c>
      <c r="C690" s="114">
        <v>698</v>
      </c>
      <c r="D690" s="113" t="str">
        <f>HYPERLINK(植物超連結表!D688,植物超連結表!D688)</f>
        <v>https://flora.naturestore.com.tw/product/P0698</v>
      </c>
    </row>
    <row r="691" spans="1:4" x14ac:dyDescent="0.25">
      <c r="A691" s="114" t="s">
        <v>4815</v>
      </c>
      <c r="B691" s="114" t="s">
        <v>5511</v>
      </c>
      <c r="C691" s="114">
        <v>699</v>
      </c>
      <c r="D691" s="113" t="str">
        <f>HYPERLINK(植物超連結表!D689,植物超連結表!D689)</f>
        <v>https://flora.naturestore.com.tw/product/P0699</v>
      </c>
    </row>
    <row r="692" spans="1:4" x14ac:dyDescent="0.25">
      <c r="A692" s="114" t="s">
        <v>2911</v>
      </c>
      <c r="B692" s="114" t="s">
        <v>2912</v>
      </c>
      <c r="C692" s="114">
        <v>700</v>
      </c>
      <c r="D692" s="113" t="str">
        <f>HYPERLINK(植物超連結表!D690,植物超連結表!D690)</f>
        <v>https://flora.naturestore.com.tw/product/P0700</v>
      </c>
    </row>
    <row r="693" spans="1:4" x14ac:dyDescent="0.25">
      <c r="A693" s="114" t="s">
        <v>4691</v>
      </c>
      <c r="B693" s="114" t="s">
        <v>5512</v>
      </c>
      <c r="C693" s="114">
        <v>701</v>
      </c>
      <c r="D693" s="113" t="str">
        <f>HYPERLINK(植物超連結表!D691,植物超連結表!D691)</f>
        <v>https://flora.naturestore.com.tw/product/P0701</v>
      </c>
    </row>
    <row r="694" spans="1:4" x14ac:dyDescent="0.25">
      <c r="A694" s="114" t="s">
        <v>4816</v>
      </c>
      <c r="B694" s="114" t="s">
        <v>3384</v>
      </c>
      <c r="C694" s="114">
        <v>702</v>
      </c>
      <c r="D694" s="113" t="str">
        <f>HYPERLINK(植物超連結表!D692,植物超連結表!D692)</f>
        <v>https://flora.naturestore.com.tw/product/P0702</v>
      </c>
    </row>
    <row r="695" spans="1:4" x14ac:dyDescent="0.25">
      <c r="A695" s="114" t="s">
        <v>3606</v>
      </c>
      <c r="B695" s="114" t="s">
        <v>3607</v>
      </c>
      <c r="C695" s="114">
        <v>703</v>
      </c>
      <c r="D695" s="113" t="str">
        <f>HYPERLINK(植物超連結表!D693,植物超連結表!D693)</f>
        <v>https://flora.naturestore.com.tw/product/P0703</v>
      </c>
    </row>
    <row r="696" spans="1:4" x14ac:dyDescent="0.25">
      <c r="A696" s="114" t="s">
        <v>2457</v>
      </c>
      <c r="B696" s="114" t="s">
        <v>5513</v>
      </c>
      <c r="C696" s="114">
        <v>704</v>
      </c>
      <c r="D696" s="113" t="str">
        <f>HYPERLINK(植物超連結表!D694,植物超連結表!D694)</f>
        <v>https://flora.naturestore.com.tw/product/P0704</v>
      </c>
    </row>
    <row r="697" spans="1:4" x14ac:dyDescent="0.25">
      <c r="A697" s="114" t="s">
        <v>1053</v>
      </c>
      <c r="B697" s="114" t="s">
        <v>3568</v>
      </c>
      <c r="C697" s="114">
        <v>705</v>
      </c>
      <c r="D697" s="113" t="str">
        <f>HYPERLINK(植物超連結表!D695,植物超連結表!D695)</f>
        <v>https://flora.naturestore.com.tw/product/P0705</v>
      </c>
    </row>
    <row r="698" spans="1:4" x14ac:dyDescent="0.25">
      <c r="A698" s="114" t="s">
        <v>2458</v>
      </c>
      <c r="B698" s="114" t="s">
        <v>5514</v>
      </c>
      <c r="C698" s="114">
        <v>706</v>
      </c>
      <c r="D698" s="113" t="str">
        <f>HYPERLINK(植物超連結表!D696,植物超連結表!D696)</f>
        <v>https://flora.naturestore.com.tw/product/P0706</v>
      </c>
    </row>
    <row r="699" spans="1:4" x14ac:dyDescent="0.25">
      <c r="A699" s="114" t="s">
        <v>4818</v>
      </c>
      <c r="B699" s="114" t="s">
        <v>5515</v>
      </c>
      <c r="C699" s="114">
        <v>707</v>
      </c>
      <c r="D699" s="113" t="str">
        <f>HYPERLINK(植物超連結表!D697,植物超連結表!D697)</f>
        <v>https://flora.naturestore.com.tw/product/P0707</v>
      </c>
    </row>
    <row r="700" spans="1:4" x14ac:dyDescent="0.25">
      <c r="A700" s="114" t="s">
        <v>3584</v>
      </c>
      <c r="B700" s="114" t="s">
        <v>3585</v>
      </c>
      <c r="C700" s="114">
        <v>708</v>
      </c>
      <c r="D700" s="113" t="str">
        <f>HYPERLINK(植物超連結表!D698,植物超連結表!D698)</f>
        <v>https://flora.naturestore.com.tw/product/P0708</v>
      </c>
    </row>
    <row r="701" spans="1:4" x14ac:dyDescent="0.25">
      <c r="A701" s="114" t="s">
        <v>1676</v>
      </c>
      <c r="B701" s="114" t="s">
        <v>4518</v>
      </c>
      <c r="C701" s="114">
        <v>709</v>
      </c>
      <c r="D701" s="113" t="str">
        <f>HYPERLINK(植物超連結表!D699,植物超連結表!D699)</f>
        <v>https://flora.naturestore.com.tw/product/P0709</v>
      </c>
    </row>
    <row r="702" spans="1:4" x14ac:dyDescent="0.25">
      <c r="A702" s="114" t="s">
        <v>1194</v>
      </c>
      <c r="B702" s="114" t="s">
        <v>3768</v>
      </c>
      <c r="C702" s="114">
        <v>710</v>
      </c>
      <c r="D702" s="113" t="str">
        <f>HYPERLINK(植物超連結表!D700,植物超連結表!D700)</f>
        <v>https://flora.naturestore.com.tw/product/P0710</v>
      </c>
    </row>
    <row r="703" spans="1:4" x14ac:dyDescent="0.25">
      <c r="A703" s="114" t="s">
        <v>1734</v>
      </c>
      <c r="B703" s="114" t="s">
        <v>908</v>
      </c>
      <c r="C703" s="114">
        <v>712</v>
      </c>
      <c r="D703" s="113" t="str">
        <f>HYPERLINK(植物超連結表!D701,植物超連結表!D701)</f>
        <v>https://flora.naturestore.com.tw/product/P0712</v>
      </c>
    </row>
    <row r="704" spans="1:4" x14ac:dyDescent="0.25">
      <c r="A704" s="114" t="s">
        <v>1267</v>
      </c>
      <c r="B704" s="114" t="s">
        <v>5516</v>
      </c>
      <c r="C704" s="114">
        <v>713</v>
      </c>
      <c r="D704" s="113" t="str">
        <f>HYPERLINK(植物超連結表!D702,植物超連結表!D702)</f>
        <v>https://flora.naturestore.com.tw/product/P0713</v>
      </c>
    </row>
    <row r="705" spans="1:4" x14ac:dyDescent="0.25">
      <c r="A705" s="114" t="s">
        <v>4749</v>
      </c>
      <c r="B705" s="114" t="s">
        <v>3297</v>
      </c>
      <c r="C705" s="114">
        <v>714</v>
      </c>
      <c r="D705" s="113" t="str">
        <f>HYPERLINK(植物超連結表!D703,植物超連結表!D703)</f>
        <v>https://flora.naturestore.com.tw/product/P0714</v>
      </c>
    </row>
    <row r="706" spans="1:4" x14ac:dyDescent="0.25">
      <c r="A706" s="114" t="s">
        <v>1464</v>
      </c>
      <c r="B706" s="114" t="s">
        <v>5517</v>
      </c>
      <c r="C706" s="114">
        <v>715</v>
      </c>
      <c r="D706" s="113" t="str">
        <f>HYPERLINK(植物超連結表!D704,植物超連結表!D704)</f>
        <v>https://flora.naturestore.com.tw/product/P0715</v>
      </c>
    </row>
    <row r="707" spans="1:4" x14ac:dyDescent="0.25">
      <c r="A707" s="114" t="s">
        <v>1394</v>
      </c>
      <c r="B707" s="114" t="s">
        <v>5518</v>
      </c>
      <c r="C707" s="114">
        <v>716</v>
      </c>
      <c r="D707" s="113" t="str">
        <f>HYPERLINK(植物超連結表!D705,植物超連結表!D705)</f>
        <v>https://flora.naturestore.com.tw/product/P0716</v>
      </c>
    </row>
    <row r="708" spans="1:4" x14ac:dyDescent="0.25">
      <c r="A708" s="114" t="s">
        <v>1389</v>
      </c>
      <c r="B708" s="114" t="s">
        <v>5519</v>
      </c>
      <c r="C708" s="114">
        <v>717</v>
      </c>
      <c r="D708" s="113" t="str">
        <f>HYPERLINK(植物超連結表!D706,植物超連結表!D706)</f>
        <v>https://flora.naturestore.com.tw/product/P0717</v>
      </c>
    </row>
    <row r="709" spans="1:4" x14ac:dyDescent="0.25">
      <c r="A709" s="114" t="s">
        <v>1525</v>
      </c>
      <c r="B709" s="114" t="s">
        <v>4306</v>
      </c>
      <c r="C709" s="114">
        <v>718</v>
      </c>
      <c r="D709" s="113" t="str">
        <f>HYPERLINK(植物超連結表!D707,植物超連結表!D707)</f>
        <v>https://flora.naturestore.com.tw/product/P0718</v>
      </c>
    </row>
    <row r="710" spans="1:4" x14ac:dyDescent="0.25">
      <c r="A710" s="114" t="s">
        <v>2831</v>
      </c>
      <c r="B710" s="114" t="s">
        <v>2832</v>
      </c>
      <c r="C710" s="114">
        <v>720</v>
      </c>
      <c r="D710" s="113" t="str">
        <f>HYPERLINK(植物超連結表!D708,植物超連結表!D708)</f>
        <v>https://flora.naturestore.com.tw/product/P0720</v>
      </c>
    </row>
    <row r="711" spans="1:4" x14ac:dyDescent="0.25">
      <c r="A711" s="114" t="s">
        <v>1212</v>
      </c>
      <c r="B711" s="114" t="s">
        <v>3794</v>
      </c>
      <c r="C711" s="114">
        <v>722</v>
      </c>
      <c r="D711" s="113" t="str">
        <f>HYPERLINK(植物超連結表!D709,植物超連結表!D709)</f>
        <v>https://flora.naturestore.com.tw/product/P0722</v>
      </c>
    </row>
    <row r="712" spans="1:4" x14ac:dyDescent="0.25">
      <c r="A712" s="114" t="s">
        <v>5520</v>
      </c>
      <c r="B712" s="114" t="s">
        <v>5521</v>
      </c>
      <c r="C712" s="114">
        <v>723</v>
      </c>
      <c r="D712" s="113" t="str">
        <f>HYPERLINK(植物超連結表!D710,植物超連結表!D710)</f>
        <v>https://flora.naturestore.com.tw/product/P0723</v>
      </c>
    </row>
    <row r="713" spans="1:4" x14ac:dyDescent="0.25">
      <c r="A713" s="114" t="s">
        <v>1507</v>
      </c>
      <c r="B713" s="114" t="s">
        <v>593</v>
      </c>
      <c r="C713" s="114">
        <v>724</v>
      </c>
      <c r="D713" s="113" t="str">
        <f>HYPERLINK(植物超連結表!D711,植物超連結表!D711)</f>
        <v>https://flora.naturestore.com.tw/product/P0724</v>
      </c>
    </row>
    <row r="714" spans="1:4" x14ac:dyDescent="0.25">
      <c r="A714" s="114" t="s">
        <v>4785</v>
      </c>
      <c r="B714" s="114" t="s">
        <v>3347</v>
      </c>
      <c r="C714" s="114">
        <v>725</v>
      </c>
      <c r="D714" s="113" t="str">
        <f>HYPERLINK(植物超連結表!D712,植物超連結表!D712)</f>
        <v>https://flora.naturestore.com.tw/product/P0725</v>
      </c>
    </row>
    <row r="715" spans="1:4" x14ac:dyDescent="0.25">
      <c r="A715" s="114" t="s">
        <v>1287</v>
      </c>
      <c r="B715" s="114" t="s">
        <v>5522</v>
      </c>
      <c r="C715" s="114">
        <v>726</v>
      </c>
      <c r="D715" s="113" t="str">
        <f>HYPERLINK(植物超連結表!D713,植物超連結表!D713)</f>
        <v>https://flora.naturestore.com.tw/product/P0726</v>
      </c>
    </row>
    <row r="716" spans="1:4" x14ac:dyDescent="0.25">
      <c r="A716" s="114" t="s">
        <v>1033</v>
      </c>
      <c r="B716" s="114" t="s">
        <v>3545</v>
      </c>
      <c r="C716" s="114">
        <v>728</v>
      </c>
      <c r="D716" s="113" t="str">
        <f>HYPERLINK(植物超連結表!D714,植物超連結表!D714)</f>
        <v>https://flora.naturestore.com.tw/product/P0728</v>
      </c>
    </row>
    <row r="717" spans="1:4" x14ac:dyDescent="0.25">
      <c r="A717" s="114" t="s">
        <v>1585</v>
      </c>
      <c r="B717" s="114" t="s">
        <v>5523</v>
      </c>
      <c r="C717" s="114">
        <v>729</v>
      </c>
      <c r="D717" s="113" t="str">
        <f>HYPERLINK(植物超連結表!D715,植物超連結表!D715)</f>
        <v>https://flora.naturestore.com.tw/product/P0729</v>
      </c>
    </row>
    <row r="718" spans="1:4" x14ac:dyDescent="0.25">
      <c r="A718" s="114" t="s">
        <v>1409</v>
      </c>
      <c r="B718" s="114" t="s">
        <v>4109</v>
      </c>
      <c r="C718" s="114">
        <v>730</v>
      </c>
      <c r="D718" s="113" t="str">
        <f>HYPERLINK(植物超連結表!D716,植物超連結表!D716)</f>
        <v>https://flora.naturestore.com.tw/product/P0730</v>
      </c>
    </row>
    <row r="719" spans="1:4" x14ac:dyDescent="0.25">
      <c r="A719" s="114" t="s">
        <v>1325</v>
      </c>
      <c r="B719" s="114" t="s">
        <v>270</v>
      </c>
      <c r="C719" s="114">
        <v>731</v>
      </c>
      <c r="D719" s="113" t="str">
        <f>HYPERLINK(植物超連結表!D717,植物超連結表!D717)</f>
        <v>https://flora.naturestore.com.tw/product/P0731</v>
      </c>
    </row>
    <row r="720" spans="1:4" x14ac:dyDescent="0.25">
      <c r="A720" s="114" t="s">
        <v>1148</v>
      </c>
      <c r="B720" s="114" t="s">
        <v>3691</v>
      </c>
      <c r="C720" s="114">
        <v>732</v>
      </c>
      <c r="D720" s="113" t="str">
        <f>HYPERLINK(植物超連結表!D718,植物超連結表!D718)</f>
        <v>https://flora.naturestore.com.tw/product/P0732</v>
      </c>
    </row>
    <row r="721" spans="1:4" x14ac:dyDescent="0.25">
      <c r="A721" s="114" t="s">
        <v>1364</v>
      </c>
      <c r="B721" s="114" t="s">
        <v>4012</v>
      </c>
      <c r="C721" s="114">
        <v>734</v>
      </c>
      <c r="D721" s="113" t="str">
        <f>HYPERLINK(植物超連結表!D719,植物超連結表!D719)</f>
        <v>https://flora.naturestore.com.tw/product/P0734</v>
      </c>
    </row>
    <row r="722" spans="1:4" x14ac:dyDescent="0.25">
      <c r="A722" s="114" t="s">
        <v>1411</v>
      </c>
      <c r="B722" s="114" t="s">
        <v>5524</v>
      </c>
      <c r="C722" s="114">
        <v>735</v>
      </c>
      <c r="D722" s="113" t="str">
        <f>HYPERLINK(植物超連結表!D720,植物超連結表!D720)</f>
        <v>https://flora.naturestore.com.tw/product/P0735</v>
      </c>
    </row>
    <row r="723" spans="1:4" x14ac:dyDescent="0.25">
      <c r="A723" s="114" t="s">
        <v>5525</v>
      </c>
      <c r="B723" s="114" t="s">
        <v>5526</v>
      </c>
      <c r="C723" s="114">
        <v>736</v>
      </c>
      <c r="D723" s="113" t="str">
        <f>HYPERLINK(植物超連結表!D721,植物超連結表!D721)</f>
        <v>https://flora.naturestore.com.tw/product/P0736</v>
      </c>
    </row>
    <row r="724" spans="1:4" x14ac:dyDescent="0.25">
      <c r="A724" s="114" t="s">
        <v>4657</v>
      </c>
      <c r="B724" s="114" t="s">
        <v>2586</v>
      </c>
      <c r="C724" s="114">
        <v>737</v>
      </c>
      <c r="D724" s="113" t="str">
        <f>HYPERLINK(植物超連結表!D722,植物超連結表!D722)</f>
        <v>https://flora.naturestore.com.tw/product/P0737</v>
      </c>
    </row>
    <row r="725" spans="1:4" x14ac:dyDescent="0.25">
      <c r="A725" s="114" t="s">
        <v>1326</v>
      </c>
      <c r="B725" s="114" t="s">
        <v>5527</v>
      </c>
      <c r="C725" s="114">
        <v>738</v>
      </c>
      <c r="D725" s="113" t="str">
        <f>HYPERLINK(植物超連結表!D723,植物超連結表!D723)</f>
        <v>https://flora.naturestore.com.tw/product/P0738</v>
      </c>
    </row>
    <row r="726" spans="1:4" x14ac:dyDescent="0.25">
      <c r="A726" s="114" t="s">
        <v>4793</v>
      </c>
      <c r="B726" s="114" t="s">
        <v>5528</v>
      </c>
      <c r="C726" s="114">
        <v>739</v>
      </c>
      <c r="D726" s="113" t="str">
        <f>HYPERLINK(植物超連結表!D724,植物超連結表!D724)</f>
        <v>https://flora.naturestore.com.tw/product/P0739</v>
      </c>
    </row>
    <row r="727" spans="1:4" x14ac:dyDescent="0.25">
      <c r="A727" s="114" t="s">
        <v>4687</v>
      </c>
      <c r="B727" s="114" t="s">
        <v>2815</v>
      </c>
      <c r="C727" s="114">
        <v>740</v>
      </c>
      <c r="D727" s="113" t="str">
        <f>HYPERLINK(植物超連結表!D725,植物超連結表!D725)</f>
        <v>https://flora.naturestore.com.tw/product/P0740</v>
      </c>
    </row>
    <row r="728" spans="1:4" x14ac:dyDescent="0.25">
      <c r="A728" s="114" t="s">
        <v>1721</v>
      </c>
      <c r="B728" s="114" t="s">
        <v>5529</v>
      </c>
      <c r="C728" s="114">
        <v>741</v>
      </c>
      <c r="D728" s="113" t="str">
        <f>HYPERLINK(植物超連結表!D726,植物超連結表!D726)</f>
        <v>https://flora.naturestore.com.tw/product/P0741</v>
      </c>
    </row>
    <row r="729" spans="1:4" x14ac:dyDescent="0.25">
      <c r="A729" s="114" t="s">
        <v>4638</v>
      </c>
      <c r="B729" s="114" t="s">
        <v>2731</v>
      </c>
      <c r="C729" s="114">
        <v>742</v>
      </c>
      <c r="D729" s="113" t="str">
        <f>HYPERLINK(植物超連結表!D727,植物超連結表!D727)</f>
        <v>https://flora.naturestore.com.tw/product/P0742</v>
      </c>
    </row>
    <row r="730" spans="1:4" x14ac:dyDescent="0.25">
      <c r="A730" s="114" t="s">
        <v>1338</v>
      </c>
      <c r="B730" s="114" t="s">
        <v>5530</v>
      </c>
      <c r="C730" s="114">
        <v>743</v>
      </c>
      <c r="D730" s="113" t="str">
        <f>HYPERLINK(植物超連結表!D728,植物超連結表!D728)</f>
        <v>https://flora.naturestore.com.tw/product/P0743</v>
      </c>
    </row>
    <row r="731" spans="1:4" x14ac:dyDescent="0.25">
      <c r="A731" s="114" t="s">
        <v>1616</v>
      </c>
      <c r="B731" s="114" t="s">
        <v>5531</v>
      </c>
      <c r="C731" s="114">
        <v>744</v>
      </c>
      <c r="D731" s="113" t="str">
        <f>HYPERLINK(植物超連結表!D729,植物超連結表!D729)</f>
        <v>https://flora.naturestore.com.tw/product/P0744</v>
      </c>
    </row>
    <row r="732" spans="1:4" x14ac:dyDescent="0.25">
      <c r="A732" s="114" t="s">
        <v>1740</v>
      </c>
      <c r="B732" s="114" t="s">
        <v>5532</v>
      </c>
      <c r="C732" s="114">
        <v>745</v>
      </c>
      <c r="D732" s="113" t="str">
        <f>HYPERLINK(植物超連結表!D730,植物超連結表!D730)</f>
        <v>https://flora.naturestore.com.tw/product/P0745</v>
      </c>
    </row>
    <row r="733" spans="1:4" x14ac:dyDescent="0.25">
      <c r="A733" s="114" t="s">
        <v>1437</v>
      </c>
      <c r="B733" s="114" t="s">
        <v>4142</v>
      </c>
      <c r="C733" s="114">
        <v>746</v>
      </c>
      <c r="D733" s="113" t="str">
        <f>HYPERLINK(植物超連結表!D731,植物超連結表!D731)</f>
        <v>https://flora.naturestore.com.tw/product/P0746</v>
      </c>
    </row>
    <row r="734" spans="1:4" x14ac:dyDescent="0.25">
      <c r="A734" s="114" t="s">
        <v>3818</v>
      </c>
      <c r="B734" s="114" t="s">
        <v>5533</v>
      </c>
      <c r="C734" s="114">
        <v>747</v>
      </c>
      <c r="D734" s="113" t="str">
        <f>HYPERLINK(植物超連結表!D732,植物超連結表!D732)</f>
        <v>https://flora.naturestore.com.tw/product/P0747</v>
      </c>
    </row>
    <row r="735" spans="1:4" x14ac:dyDescent="0.25">
      <c r="A735" s="114" t="s">
        <v>4784</v>
      </c>
      <c r="B735" s="114" t="s">
        <v>3346</v>
      </c>
      <c r="C735" s="114">
        <v>748</v>
      </c>
      <c r="D735" s="113" t="str">
        <f>HYPERLINK(植物超連結表!D733,植物超連結表!D733)</f>
        <v>https://flora.naturestore.com.tw/product/P0748</v>
      </c>
    </row>
    <row r="736" spans="1:4" x14ac:dyDescent="0.25">
      <c r="A736" s="114" t="s">
        <v>1216</v>
      </c>
      <c r="B736" s="114" t="s">
        <v>5534</v>
      </c>
      <c r="C736" s="114">
        <v>749</v>
      </c>
      <c r="D736" s="113" t="str">
        <f>HYPERLINK(植物超連結表!D734,植物超連結表!D734)</f>
        <v>https://flora.naturestore.com.tw/product/P0749</v>
      </c>
    </row>
    <row r="737" spans="1:4" x14ac:dyDescent="0.25">
      <c r="A737" s="114" t="s">
        <v>1049</v>
      </c>
      <c r="B737" s="114" t="s">
        <v>5535</v>
      </c>
      <c r="C737" s="114">
        <v>750</v>
      </c>
      <c r="D737" s="113" t="str">
        <f>HYPERLINK(植物超連結表!D735,植物超連結表!D735)</f>
        <v>https://flora.naturestore.com.tw/product/P0750</v>
      </c>
    </row>
    <row r="738" spans="1:4" x14ac:dyDescent="0.25">
      <c r="A738" s="114" t="s">
        <v>4614</v>
      </c>
      <c r="B738" s="114" t="s">
        <v>5536</v>
      </c>
      <c r="C738" s="114">
        <v>751</v>
      </c>
      <c r="D738" s="113" t="str">
        <f>HYPERLINK(植物超連結表!D736,植物超連結表!D736)</f>
        <v>https://flora.naturestore.com.tw/product/P0751</v>
      </c>
    </row>
    <row r="739" spans="1:4" x14ac:dyDescent="0.25">
      <c r="A739" s="114" t="s">
        <v>1541</v>
      </c>
      <c r="B739" s="114" t="s">
        <v>5537</v>
      </c>
      <c r="C739" s="114">
        <v>752</v>
      </c>
      <c r="D739" s="113" t="str">
        <f>HYPERLINK(植物超連結表!D737,植物超連結表!D737)</f>
        <v>https://flora.naturestore.com.tw/product/P0752</v>
      </c>
    </row>
    <row r="740" spans="1:4" x14ac:dyDescent="0.25">
      <c r="A740" s="114" t="s">
        <v>1484</v>
      </c>
      <c r="B740" s="114" t="s">
        <v>4233</v>
      </c>
      <c r="C740" s="114">
        <v>753</v>
      </c>
      <c r="D740" s="113" t="str">
        <f>HYPERLINK(植物超連結表!D738,植物超連結表!D738)</f>
        <v>https://flora.naturestore.com.tw/product/P0753</v>
      </c>
    </row>
    <row r="741" spans="1:4" x14ac:dyDescent="0.25">
      <c r="A741" s="114" t="s">
        <v>1599</v>
      </c>
      <c r="B741" s="114" t="s">
        <v>5538</v>
      </c>
      <c r="C741" s="114">
        <v>754</v>
      </c>
      <c r="D741" s="113" t="str">
        <f>HYPERLINK(植物超連結表!D739,植物超連結表!D739)</f>
        <v>https://flora.naturestore.com.tw/product/P0754</v>
      </c>
    </row>
    <row r="742" spans="1:4" x14ac:dyDescent="0.25">
      <c r="A742" s="114" t="s">
        <v>1021</v>
      </c>
      <c r="B742" s="114" t="s">
        <v>3087</v>
      </c>
      <c r="C742" s="114">
        <v>755</v>
      </c>
      <c r="D742" s="113" t="str">
        <f>HYPERLINK(植物超連結表!D740,植物超連結表!D740)</f>
        <v>https://flora.naturestore.com.tw/product/P0755</v>
      </c>
    </row>
    <row r="743" spans="1:4" x14ac:dyDescent="0.25">
      <c r="A743" s="114" t="s">
        <v>1128</v>
      </c>
      <c r="B743" s="114" t="s">
        <v>3268</v>
      </c>
      <c r="C743" s="114">
        <v>756</v>
      </c>
      <c r="D743" s="113" t="str">
        <f>HYPERLINK(植物超連結表!D741,植物超連結表!D741)</f>
        <v>https://flora.naturestore.com.tw/product/P0756</v>
      </c>
    </row>
    <row r="744" spans="1:4" x14ac:dyDescent="0.25">
      <c r="A744" s="114" t="s">
        <v>1496</v>
      </c>
      <c r="B744" s="114" t="s">
        <v>5539</v>
      </c>
      <c r="C744" s="114">
        <v>757</v>
      </c>
      <c r="D744" s="113" t="str">
        <f>HYPERLINK(植物超連結表!D742,植物超連結表!D742)</f>
        <v>https://flora.naturestore.com.tw/product/P0757</v>
      </c>
    </row>
    <row r="745" spans="1:4" x14ac:dyDescent="0.25">
      <c r="A745" s="114" t="s">
        <v>1491</v>
      </c>
      <c r="B745" s="114" t="s">
        <v>5540</v>
      </c>
      <c r="C745" s="114">
        <v>758</v>
      </c>
      <c r="D745" s="113" t="str">
        <f>HYPERLINK(植物超連結表!D743,植物超連結表!D743)</f>
        <v>https://flora.naturestore.com.tw/product/P0758</v>
      </c>
    </row>
    <row r="746" spans="1:4" x14ac:dyDescent="0.25">
      <c r="A746" s="114" t="s">
        <v>4269</v>
      </c>
      <c r="B746" s="114" t="s">
        <v>5541</v>
      </c>
      <c r="C746" s="114">
        <v>759</v>
      </c>
      <c r="D746" s="113" t="str">
        <f>HYPERLINK(植物超連結表!D744,植物超連結表!D744)</f>
        <v>https://flora.naturestore.com.tw/product/P0759</v>
      </c>
    </row>
    <row r="747" spans="1:4" x14ac:dyDescent="0.25">
      <c r="A747" s="114" t="s">
        <v>1665</v>
      </c>
      <c r="B747" s="114" t="s">
        <v>4506</v>
      </c>
      <c r="C747" s="114">
        <v>760</v>
      </c>
      <c r="D747" s="113" t="str">
        <f>HYPERLINK(植物超連結表!D745,植物超連結表!D745)</f>
        <v>https://flora.naturestore.com.tw/product/P0760</v>
      </c>
    </row>
    <row r="748" spans="1:4" x14ac:dyDescent="0.25">
      <c r="A748" s="114" t="s">
        <v>4768</v>
      </c>
      <c r="B748" s="114" t="s">
        <v>2885</v>
      </c>
      <c r="C748" s="114">
        <v>761</v>
      </c>
      <c r="D748" s="113" t="str">
        <f>HYPERLINK(植物超連結表!D746,植物超連結表!D746)</f>
        <v>https://flora.naturestore.com.tw/product/P0761</v>
      </c>
    </row>
    <row r="749" spans="1:4" x14ac:dyDescent="0.25">
      <c r="A749" s="114" t="s">
        <v>1704</v>
      </c>
      <c r="B749" s="114" t="s">
        <v>5542</v>
      </c>
      <c r="C749" s="114">
        <v>762</v>
      </c>
      <c r="D749" s="113" t="str">
        <f>HYPERLINK(植物超連結表!D747,植物超連結表!D747)</f>
        <v>https://flora.naturestore.com.tw/product/P0762</v>
      </c>
    </row>
    <row r="750" spans="1:4" x14ac:dyDescent="0.25">
      <c r="A750" s="114" t="s">
        <v>2459</v>
      </c>
      <c r="B750" s="114" t="s">
        <v>5543</v>
      </c>
      <c r="C750" s="114">
        <v>763</v>
      </c>
      <c r="D750" s="113" t="str">
        <f>HYPERLINK(植物超連結表!D748,植物超連結表!D748)</f>
        <v>https://flora.naturestore.com.tw/product/P0763</v>
      </c>
    </row>
    <row r="751" spans="1:4" x14ac:dyDescent="0.25">
      <c r="A751" s="114" t="s">
        <v>1702</v>
      </c>
      <c r="B751" s="114" t="s">
        <v>5544</v>
      </c>
      <c r="C751" s="114">
        <v>764</v>
      </c>
      <c r="D751" s="113" t="str">
        <f>HYPERLINK(植物超連結表!D749,植物超連結表!D749)</f>
        <v>https://flora.naturestore.com.tw/product/P0764</v>
      </c>
    </row>
    <row r="752" spans="1:4" x14ac:dyDescent="0.25">
      <c r="A752" s="114" t="s">
        <v>4774</v>
      </c>
      <c r="B752" s="114" t="s">
        <v>5545</v>
      </c>
      <c r="C752" s="114">
        <v>765</v>
      </c>
      <c r="D752" s="113" t="str">
        <f>HYPERLINK(植物超連結表!D750,植物超連結表!D750)</f>
        <v>https://flora.naturestore.com.tw/product/P0765</v>
      </c>
    </row>
    <row r="753" spans="1:4" x14ac:dyDescent="0.25">
      <c r="A753" s="114" t="s">
        <v>1724</v>
      </c>
      <c r="B753" s="114" t="s">
        <v>892</v>
      </c>
      <c r="C753" s="114">
        <v>766</v>
      </c>
      <c r="D753" s="113" t="str">
        <f>HYPERLINK(植物超連結表!D751,植物超連結表!D751)</f>
        <v>https://flora.naturestore.com.tw/product/P0766</v>
      </c>
    </row>
    <row r="754" spans="1:4" x14ac:dyDescent="0.25">
      <c r="A754" s="114" t="s">
        <v>1341</v>
      </c>
      <c r="B754" s="114" t="s">
        <v>3955</v>
      </c>
      <c r="C754" s="114">
        <v>767</v>
      </c>
      <c r="D754" s="113" t="str">
        <f>HYPERLINK(植物超連結表!D752,植物超連結表!D752)</f>
        <v>https://flora.naturestore.com.tw/product/P0767</v>
      </c>
    </row>
    <row r="755" spans="1:4" x14ac:dyDescent="0.25">
      <c r="A755" s="114" t="s">
        <v>4649</v>
      </c>
      <c r="B755" s="114" t="s">
        <v>2576</v>
      </c>
      <c r="C755" s="114">
        <v>768</v>
      </c>
      <c r="D755" s="113" t="str">
        <f>HYPERLINK(植物超連結表!D753,植物超連結表!D753)</f>
        <v>https://flora.naturestore.com.tw/product/P0768</v>
      </c>
    </row>
    <row r="756" spans="1:4" x14ac:dyDescent="0.25">
      <c r="A756" s="114" t="s">
        <v>5546</v>
      </c>
      <c r="B756" s="114" t="s">
        <v>5547</v>
      </c>
      <c r="C756" s="114">
        <v>769</v>
      </c>
      <c r="D756" s="113" t="str">
        <f>HYPERLINK(植物超連結表!D754,植物超連結表!D754)</f>
        <v>https://flora.naturestore.com.tw/product/P0769</v>
      </c>
    </row>
    <row r="757" spans="1:4" x14ac:dyDescent="0.25">
      <c r="A757" s="114" t="s">
        <v>4821</v>
      </c>
      <c r="B757" s="114" t="s">
        <v>5548</v>
      </c>
      <c r="C757" s="114">
        <v>770</v>
      </c>
      <c r="D757" s="113" t="str">
        <f>HYPERLINK(植物超連結表!D755,植物超連結表!D755)</f>
        <v>https://flora.naturestore.com.tw/product/P0770</v>
      </c>
    </row>
    <row r="758" spans="1:4" x14ac:dyDescent="0.25">
      <c r="A758" s="114" t="s">
        <v>1603</v>
      </c>
      <c r="B758" s="114" t="s">
        <v>4426</v>
      </c>
      <c r="C758" s="114">
        <v>771</v>
      </c>
      <c r="D758" s="113" t="str">
        <f>HYPERLINK(植物超連結表!D756,植物超連結表!D756)</f>
        <v>https://flora.naturestore.com.tw/product/P0771</v>
      </c>
    </row>
    <row r="759" spans="1:4" x14ac:dyDescent="0.25">
      <c r="A759" s="114" t="s">
        <v>4792</v>
      </c>
      <c r="B759" s="114" t="s">
        <v>2920</v>
      </c>
      <c r="C759" s="114">
        <v>772</v>
      </c>
      <c r="D759" s="113" t="str">
        <f>HYPERLINK(植物超連結表!D757,植物超連結表!D757)</f>
        <v>https://flora.naturestore.com.tw/product/P0772</v>
      </c>
    </row>
    <row r="760" spans="1:4" x14ac:dyDescent="0.25">
      <c r="A760" s="114" t="s">
        <v>4809</v>
      </c>
      <c r="B760" s="114" t="s">
        <v>5549</v>
      </c>
      <c r="C760" s="114">
        <v>773</v>
      </c>
      <c r="D760" s="113" t="str">
        <f>HYPERLINK(植物超連結表!D758,植物超連結表!D758)</f>
        <v>https://flora.naturestore.com.tw/product/P0773</v>
      </c>
    </row>
    <row r="761" spans="1:4" x14ac:dyDescent="0.25">
      <c r="A761" s="114" t="s">
        <v>1405</v>
      </c>
      <c r="B761" s="114" t="s">
        <v>425</v>
      </c>
      <c r="C761" s="114">
        <v>774</v>
      </c>
      <c r="D761" s="113" t="str">
        <f>HYPERLINK(植物超連結表!D759,植物超連結表!D759)</f>
        <v>https://flora.naturestore.com.tw/product/P0774</v>
      </c>
    </row>
    <row r="762" spans="1:4" x14ac:dyDescent="0.25">
      <c r="A762" s="114" t="s">
        <v>4819</v>
      </c>
      <c r="B762" s="114" t="s">
        <v>2953</v>
      </c>
      <c r="C762" s="114">
        <v>775</v>
      </c>
      <c r="D762" s="113" t="str">
        <f>HYPERLINK(植物超連結表!D760,植物超連結表!D760)</f>
        <v>https://flora.naturestore.com.tw/product/P0775</v>
      </c>
    </row>
    <row r="763" spans="1:4" x14ac:dyDescent="0.25">
      <c r="A763" s="114" t="s">
        <v>2677</v>
      </c>
      <c r="B763" s="114" t="s">
        <v>5550</v>
      </c>
      <c r="C763" s="114">
        <v>776</v>
      </c>
      <c r="D763" s="113" t="str">
        <f>HYPERLINK(植物超連結表!D761,植物超連結表!D761)</f>
        <v>https://flora.naturestore.com.tw/product/P0776</v>
      </c>
    </row>
    <row r="764" spans="1:4" x14ac:dyDescent="0.25">
      <c r="A764" s="114" t="s">
        <v>4895</v>
      </c>
      <c r="B764" s="114" t="s">
        <v>3519</v>
      </c>
      <c r="C764" s="114">
        <v>777</v>
      </c>
      <c r="D764" s="113" t="str">
        <f>HYPERLINK(植物超連結表!D762,植物超連結表!D762)</f>
        <v>https://flora.naturestore.com.tw/product/P0777</v>
      </c>
    </row>
    <row r="765" spans="1:4" x14ac:dyDescent="0.25">
      <c r="A765" s="114" t="s">
        <v>4765</v>
      </c>
      <c r="B765" s="114" t="s">
        <v>5551</v>
      </c>
      <c r="C765" s="114">
        <v>778</v>
      </c>
      <c r="D765" s="113" t="str">
        <f>HYPERLINK(植物超連結表!D763,植物超連結表!D763)</f>
        <v>https://flora.naturestore.com.tw/product/P0778</v>
      </c>
    </row>
    <row r="766" spans="1:4" x14ac:dyDescent="0.25">
      <c r="A766" s="114" t="s">
        <v>1523</v>
      </c>
      <c r="B766" s="114" t="s">
        <v>619</v>
      </c>
      <c r="C766" s="114">
        <v>779</v>
      </c>
      <c r="D766" s="113" t="str">
        <f>HYPERLINK(植物超連結表!D764,植物超連結表!D764)</f>
        <v>https://flora.naturestore.com.tw/product/P0779</v>
      </c>
    </row>
    <row r="767" spans="1:4" x14ac:dyDescent="0.25">
      <c r="A767" s="114" t="s">
        <v>1007</v>
      </c>
      <c r="B767" s="114" t="s">
        <v>5552</v>
      </c>
      <c r="C767" s="114">
        <v>781</v>
      </c>
      <c r="D767" s="113" t="str">
        <f>HYPERLINK(植物超連結表!D765,植物超連結表!D765)</f>
        <v>https://flora.naturestore.com.tw/product/P0781</v>
      </c>
    </row>
    <row r="768" spans="1:4" x14ac:dyDescent="0.25">
      <c r="A768" s="114" t="s">
        <v>5553</v>
      </c>
      <c r="B768" s="114" t="s">
        <v>5554</v>
      </c>
      <c r="C768" s="114">
        <v>782</v>
      </c>
      <c r="D768" s="113" t="str">
        <f>HYPERLINK(植物超連結表!D766,植物超連結表!D766)</f>
        <v>https://flora.naturestore.com.tw/product/P0782</v>
      </c>
    </row>
    <row r="769" spans="1:4" x14ac:dyDescent="0.25">
      <c r="A769" s="114" t="s">
        <v>1383</v>
      </c>
      <c r="B769" s="114" t="s">
        <v>5555</v>
      </c>
      <c r="C769" s="114">
        <v>783</v>
      </c>
      <c r="D769" s="113" t="str">
        <f>HYPERLINK(植物超連結表!D767,植物超連結表!D767)</f>
        <v>https://flora.naturestore.com.tw/product/P0783</v>
      </c>
    </row>
    <row r="770" spans="1:4" x14ac:dyDescent="0.25">
      <c r="A770" s="114" t="s">
        <v>1650</v>
      </c>
      <c r="B770" s="114" t="s">
        <v>4491</v>
      </c>
      <c r="C770" s="114">
        <v>784</v>
      </c>
      <c r="D770" s="113" t="str">
        <f>HYPERLINK(植物超連結表!D768,植物超連結表!D768)</f>
        <v>https://flora.naturestore.com.tw/product/P0784</v>
      </c>
    </row>
    <row r="771" spans="1:4" x14ac:dyDescent="0.25">
      <c r="A771" s="114" t="s">
        <v>1469</v>
      </c>
      <c r="B771" s="114" t="s">
        <v>5556</v>
      </c>
      <c r="C771" s="114">
        <v>785</v>
      </c>
      <c r="D771" s="113" t="str">
        <f>HYPERLINK(植物超連結表!D769,植物超連結表!D769)</f>
        <v>https://flora.naturestore.com.tw/product/P0785</v>
      </c>
    </row>
    <row r="772" spans="1:4" x14ac:dyDescent="0.25">
      <c r="A772" s="114" t="s">
        <v>1435</v>
      </c>
      <c r="B772" s="114" t="s">
        <v>471</v>
      </c>
      <c r="C772" s="114">
        <v>786</v>
      </c>
      <c r="D772" s="113" t="str">
        <f>HYPERLINK(植物超連結表!D770,植物超連結表!D770)</f>
        <v>https://flora.naturestore.com.tw/product/P0786</v>
      </c>
    </row>
    <row r="773" spans="1:4" x14ac:dyDescent="0.25">
      <c r="A773" s="114" t="s">
        <v>4666</v>
      </c>
      <c r="B773" s="114" t="s">
        <v>2603</v>
      </c>
      <c r="C773" s="114">
        <v>787</v>
      </c>
      <c r="D773" s="113" t="str">
        <f>HYPERLINK(植物超連結表!D771,植物超連結表!D771)</f>
        <v>https://flora.naturestore.com.tw/product/P0787</v>
      </c>
    </row>
    <row r="774" spans="1:4" x14ac:dyDescent="0.25">
      <c r="A774" s="114" t="s">
        <v>3671</v>
      </c>
      <c r="B774" s="114" t="s">
        <v>5557</v>
      </c>
      <c r="C774" s="114">
        <v>788</v>
      </c>
      <c r="D774" s="113" t="str">
        <f>HYPERLINK(植物超連結表!D772,植物超連結表!D772)</f>
        <v>https://flora.naturestore.com.tw/product/P0788</v>
      </c>
    </row>
    <row r="775" spans="1:4" x14ac:dyDescent="0.25">
      <c r="A775" s="114" t="s">
        <v>4679</v>
      </c>
      <c r="B775" s="114" t="s">
        <v>2809</v>
      </c>
      <c r="C775" s="114">
        <v>789</v>
      </c>
      <c r="D775" s="113" t="str">
        <f>HYPERLINK(植物超連結表!D773,植物超連結表!D773)</f>
        <v>https://flora.naturestore.com.tw/product/P0789</v>
      </c>
    </row>
    <row r="776" spans="1:4" x14ac:dyDescent="0.25">
      <c r="A776" s="114" t="s">
        <v>1669</v>
      </c>
      <c r="B776" s="114" t="s">
        <v>5558</v>
      </c>
      <c r="C776" s="114">
        <v>790</v>
      </c>
      <c r="D776" s="113" t="str">
        <f>HYPERLINK(植物超連結表!D774,植物超連結表!D774)</f>
        <v>https://flora.naturestore.com.tw/product/P0790</v>
      </c>
    </row>
    <row r="777" spans="1:4" x14ac:dyDescent="0.25">
      <c r="A777" s="114" t="s">
        <v>1373</v>
      </c>
      <c r="B777" s="114" t="s">
        <v>5559</v>
      </c>
      <c r="C777" s="114">
        <v>791</v>
      </c>
      <c r="D777" s="113" t="str">
        <f>HYPERLINK(植物超連結表!D775,植物超連結表!D775)</f>
        <v>https://flora.naturestore.com.tw/product/P0791</v>
      </c>
    </row>
    <row r="778" spans="1:4" x14ac:dyDescent="0.25">
      <c r="A778" s="114" t="s">
        <v>4694</v>
      </c>
      <c r="B778" s="114" t="s">
        <v>2820</v>
      </c>
      <c r="C778" s="114">
        <v>792</v>
      </c>
      <c r="D778" s="113" t="str">
        <f>HYPERLINK(植物超連結表!D776,植物超連結表!D776)</f>
        <v>https://flora.naturestore.com.tw/product/P0792</v>
      </c>
    </row>
    <row r="779" spans="1:4" x14ac:dyDescent="0.25">
      <c r="A779" s="114" t="s">
        <v>874</v>
      </c>
      <c r="B779" s="114" t="s">
        <v>875</v>
      </c>
      <c r="C779" s="114">
        <v>793</v>
      </c>
      <c r="D779" s="113" t="str">
        <f>HYPERLINK(植物超連結表!D777,植物超連結表!D777)</f>
        <v>https://flora.naturestore.com.tw/product/P0793</v>
      </c>
    </row>
    <row r="780" spans="1:4" x14ac:dyDescent="0.25">
      <c r="A780" s="114" t="s">
        <v>3473</v>
      </c>
      <c r="B780" s="114" t="s">
        <v>5560</v>
      </c>
      <c r="C780" s="114">
        <v>794</v>
      </c>
      <c r="D780" s="113" t="str">
        <f>HYPERLINK(植物超連結表!D778,植物超連結表!D778)</f>
        <v>https://flora.naturestore.com.tw/product/P0794</v>
      </c>
    </row>
    <row r="781" spans="1:4" x14ac:dyDescent="0.25">
      <c r="A781" s="114" t="s">
        <v>1210</v>
      </c>
      <c r="B781" s="114" t="s">
        <v>5561</v>
      </c>
      <c r="C781" s="114">
        <v>795</v>
      </c>
      <c r="D781" s="113" t="str">
        <f>HYPERLINK(植物超連結表!D779,植物超連結表!D779)</f>
        <v>https://flora.naturestore.com.tw/product/P0795</v>
      </c>
    </row>
    <row r="782" spans="1:4" x14ac:dyDescent="0.25">
      <c r="A782" s="114" t="s">
        <v>1751</v>
      </c>
      <c r="B782" s="114" t="s">
        <v>5562</v>
      </c>
      <c r="C782" s="114">
        <v>798</v>
      </c>
      <c r="D782" s="113" t="str">
        <f>HYPERLINK(植物超連結表!D780,植物超連結表!D780)</f>
        <v>https://flora.naturestore.com.tw/product/P0798</v>
      </c>
    </row>
    <row r="783" spans="1:4" x14ac:dyDescent="0.25">
      <c r="A783" s="114" t="s">
        <v>1096</v>
      </c>
      <c r="B783" s="114" t="s">
        <v>3615</v>
      </c>
      <c r="C783" s="114">
        <v>799</v>
      </c>
      <c r="D783" s="113" t="str">
        <f>HYPERLINK(植物超連結表!D781,植物超連結表!D781)</f>
        <v>https://flora.naturestore.com.tw/product/P0799</v>
      </c>
    </row>
    <row r="784" spans="1:4" x14ac:dyDescent="0.25">
      <c r="A784" s="114" t="s">
        <v>1230</v>
      </c>
      <c r="B784" s="114" t="s">
        <v>155</v>
      </c>
      <c r="C784" s="114">
        <v>800</v>
      </c>
      <c r="D784" s="113" t="str">
        <f>HYPERLINK(植物超連結表!D782,植物超連結表!D782)</f>
        <v>https://flora.naturestore.com.tw/product/P0800</v>
      </c>
    </row>
    <row r="785" spans="1:4" x14ac:dyDescent="0.25">
      <c r="A785" s="114" t="s">
        <v>1452</v>
      </c>
      <c r="B785" s="114" t="s">
        <v>5563</v>
      </c>
      <c r="C785" s="114">
        <v>801</v>
      </c>
      <c r="D785" s="113" t="str">
        <f>HYPERLINK(植物超連結表!D783,植物超連結表!D783)</f>
        <v>https://flora.naturestore.com.tw/product/P0801</v>
      </c>
    </row>
    <row r="786" spans="1:4" x14ac:dyDescent="0.25">
      <c r="A786" s="114" t="s">
        <v>5564</v>
      </c>
      <c r="B786" s="114" t="s">
        <v>5565</v>
      </c>
      <c r="C786" s="114">
        <v>802</v>
      </c>
      <c r="D786" s="113" t="str">
        <f>HYPERLINK(植物超連結表!D784,植物超連結表!D784)</f>
        <v>https://flora.naturestore.com.tw/product/P0802</v>
      </c>
    </row>
    <row r="787" spans="1:4" x14ac:dyDescent="0.25">
      <c r="A787" s="114" t="s">
        <v>2460</v>
      </c>
      <c r="B787" s="114" t="s">
        <v>5566</v>
      </c>
      <c r="C787" s="114">
        <v>803</v>
      </c>
      <c r="D787" s="113" t="str">
        <f>HYPERLINK(植物超連結表!D785,植物超連結表!D785)</f>
        <v>https://flora.naturestore.com.tw/product/P0803</v>
      </c>
    </row>
    <row r="788" spans="1:4" x14ac:dyDescent="0.25">
      <c r="A788" s="114" t="s">
        <v>1135</v>
      </c>
      <c r="B788" s="114" t="s">
        <v>5567</v>
      </c>
      <c r="C788" s="114">
        <v>804</v>
      </c>
      <c r="D788" s="113" t="str">
        <f>HYPERLINK(植物超連結表!D786,植物超連結表!D786)</f>
        <v>https://flora.naturestore.com.tw/product/P0804</v>
      </c>
    </row>
    <row r="789" spans="1:4" x14ac:dyDescent="0.25">
      <c r="A789" s="114" t="s">
        <v>1129</v>
      </c>
      <c r="B789" s="114" t="s">
        <v>5568</v>
      </c>
      <c r="C789" s="114">
        <v>806</v>
      </c>
      <c r="D789" s="113" t="str">
        <f>HYPERLINK(植物超連結表!D787,植物超連結表!D787)</f>
        <v>https://flora.naturestore.com.tw/product/P0806</v>
      </c>
    </row>
    <row r="790" spans="1:4" x14ac:dyDescent="0.25">
      <c r="A790" s="114" t="s">
        <v>2672</v>
      </c>
      <c r="B790" s="114" t="s">
        <v>4729</v>
      </c>
      <c r="C790" s="114">
        <v>807</v>
      </c>
      <c r="D790" s="113" t="str">
        <f>HYPERLINK(植物超連結表!D788,植物超連結表!D788)</f>
        <v>https://flora.naturestore.com.tw/product/P0807</v>
      </c>
    </row>
    <row r="791" spans="1:4" x14ac:dyDescent="0.25">
      <c r="A791" s="114" t="s">
        <v>4828</v>
      </c>
      <c r="B791" s="114" t="s">
        <v>3394</v>
      </c>
      <c r="C791" s="114">
        <v>808</v>
      </c>
      <c r="D791" s="113" t="str">
        <f>HYPERLINK(植物超連結表!D789,植物超連結表!D789)</f>
        <v>https://flora.naturestore.com.tw/product/P0808</v>
      </c>
    </row>
    <row r="792" spans="1:4" x14ac:dyDescent="0.25">
      <c r="A792" s="114" t="s">
        <v>3684</v>
      </c>
      <c r="B792" s="114" t="s">
        <v>5569</v>
      </c>
      <c r="C792" s="114">
        <v>809</v>
      </c>
      <c r="D792" s="113" t="str">
        <f>HYPERLINK(植物超連結表!D790,植物超連結表!D790)</f>
        <v>https://flora.naturestore.com.tw/product/P0809</v>
      </c>
    </row>
    <row r="793" spans="1:4" x14ac:dyDescent="0.25">
      <c r="A793" s="114" t="s">
        <v>5570</v>
      </c>
      <c r="B793" s="114" t="s">
        <v>5571</v>
      </c>
      <c r="C793" s="114">
        <v>810</v>
      </c>
      <c r="D793" s="113" t="str">
        <f>HYPERLINK(植物超連結表!D791,植物超連結表!D791)</f>
        <v>https://flora.naturestore.com.tw/product/P0810</v>
      </c>
    </row>
    <row r="794" spans="1:4" x14ac:dyDescent="0.25">
      <c r="A794" s="114" t="s">
        <v>1037</v>
      </c>
      <c r="B794" s="114" t="s">
        <v>3107</v>
      </c>
      <c r="C794" s="114">
        <v>811</v>
      </c>
      <c r="D794" s="113" t="str">
        <f>HYPERLINK(植物超連結表!D792,植物超連結表!D792)</f>
        <v>https://flora.naturestore.com.tw/product/P0811</v>
      </c>
    </row>
    <row r="795" spans="1:4" x14ac:dyDescent="0.25">
      <c r="A795" s="114" t="s">
        <v>4644</v>
      </c>
      <c r="B795" s="114" t="s">
        <v>2561</v>
      </c>
      <c r="C795" s="114">
        <v>812</v>
      </c>
      <c r="D795" s="113" t="str">
        <f>HYPERLINK(植物超連結表!D793,植物超連結表!D793)</f>
        <v>https://flora.naturestore.com.tw/product/P0812</v>
      </c>
    </row>
    <row r="796" spans="1:4" x14ac:dyDescent="0.25">
      <c r="A796" s="114" t="s">
        <v>1054</v>
      </c>
      <c r="B796" s="114" t="s">
        <v>3569</v>
      </c>
      <c r="C796" s="114">
        <v>814</v>
      </c>
      <c r="D796" s="113" t="str">
        <f>HYPERLINK(植物超連結表!D794,植物超連結表!D794)</f>
        <v>https://flora.naturestore.com.tw/product/P0814</v>
      </c>
    </row>
    <row r="797" spans="1:4" x14ac:dyDescent="0.25">
      <c r="A797" s="114" t="s">
        <v>1288</v>
      </c>
      <c r="B797" s="114" t="s">
        <v>3896</v>
      </c>
      <c r="C797" s="114">
        <v>815</v>
      </c>
      <c r="D797" s="113" t="str">
        <f>HYPERLINK(植物超連結表!D795,植物超連結表!D795)</f>
        <v>https://flora.naturestore.com.tw/product/P0815</v>
      </c>
    </row>
    <row r="798" spans="1:4" x14ac:dyDescent="0.25">
      <c r="A798" s="114" t="s">
        <v>1474</v>
      </c>
      <c r="B798" s="114" t="s">
        <v>4205</v>
      </c>
      <c r="C798" s="114">
        <v>816</v>
      </c>
      <c r="D798" s="113" t="str">
        <f>HYPERLINK(植物超連結表!D796,植物超連結表!D796)</f>
        <v>https://flora.naturestore.com.tw/product/P0816</v>
      </c>
    </row>
    <row r="799" spans="1:4" x14ac:dyDescent="0.25">
      <c r="A799" s="114" t="s">
        <v>1422</v>
      </c>
      <c r="B799" s="114" t="s">
        <v>4119</v>
      </c>
      <c r="C799" s="114">
        <v>817</v>
      </c>
      <c r="D799" s="113" t="str">
        <f>HYPERLINK(植物超連結表!D797,植物超連結表!D797)</f>
        <v>https://flora.naturestore.com.tw/product/P0817</v>
      </c>
    </row>
    <row r="800" spans="1:4" x14ac:dyDescent="0.25">
      <c r="A800" s="114" t="s">
        <v>1201</v>
      </c>
      <c r="B800" s="114" t="s">
        <v>96</v>
      </c>
      <c r="C800" s="114">
        <v>818</v>
      </c>
      <c r="D800" s="113" t="str">
        <f>HYPERLINK(植物超連結表!D798,植物超連結表!D798)</f>
        <v>https://flora.naturestore.com.tw/product/P0818</v>
      </c>
    </row>
    <row r="801" spans="1:4" x14ac:dyDescent="0.25">
      <c r="A801" s="114" t="s">
        <v>237</v>
      </c>
      <c r="B801" s="114" t="s">
        <v>238</v>
      </c>
      <c r="C801" s="114">
        <v>820</v>
      </c>
      <c r="D801" s="113" t="str">
        <f>HYPERLINK(植物超連結表!D799,植物超連結表!D799)</f>
        <v>https://flora.naturestore.com.tw/product/P0820</v>
      </c>
    </row>
    <row r="802" spans="1:4" x14ac:dyDescent="0.25">
      <c r="A802" s="114" t="s">
        <v>1520</v>
      </c>
      <c r="B802" s="114" t="s">
        <v>5572</v>
      </c>
      <c r="C802" s="114">
        <v>821</v>
      </c>
      <c r="D802" s="113" t="str">
        <f>HYPERLINK(植物超連結表!D800,植物超連結表!D800)</f>
        <v>https://flora.naturestore.com.tw/product/P0821</v>
      </c>
    </row>
    <row r="803" spans="1:4" x14ac:dyDescent="0.25">
      <c r="A803" s="114" t="s">
        <v>2619</v>
      </c>
      <c r="B803" s="114" t="s">
        <v>2620</v>
      </c>
      <c r="C803" s="114">
        <v>822</v>
      </c>
      <c r="D803" s="113" t="str">
        <f>HYPERLINK(植物超連結表!D801,植物超連結表!D801)</f>
        <v>https://flora.naturestore.com.tw/product/P0822</v>
      </c>
    </row>
    <row r="804" spans="1:4" x14ac:dyDescent="0.25">
      <c r="A804" s="114" t="s">
        <v>1282</v>
      </c>
      <c r="B804" s="114" t="s">
        <v>5573</v>
      </c>
      <c r="C804" s="114">
        <v>823</v>
      </c>
      <c r="D804" s="113" t="str">
        <f>HYPERLINK(植物超連結表!D802,植物超連結表!D802)</f>
        <v>https://flora.naturestore.com.tw/product/P0823</v>
      </c>
    </row>
    <row r="805" spans="1:4" x14ac:dyDescent="0.25">
      <c r="A805" s="114" t="s">
        <v>1698</v>
      </c>
      <c r="B805" s="114" t="s">
        <v>4548</v>
      </c>
      <c r="C805" s="114">
        <v>824</v>
      </c>
      <c r="D805" s="113" t="str">
        <f>HYPERLINK(植物超連結表!D803,植物超連結表!D803)</f>
        <v>https://flora.naturestore.com.tw/product/P0824</v>
      </c>
    </row>
    <row r="806" spans="1:4" x14ac:dyDescent="0.25">
      <c r="A806" s="114" t="s">
        <v>4737</v>
      </c>
      <c r="B806" s="114" t="s">
        <v>3285</v>
      </c>
      <c r="C806" s="114">
        <v>825</v>
      </c>
      <c r="D806" s="113" t="str">
        <f>HYPERLINK(植物超連結表!D804,植物超連結表!D804)</f>
        <v>https://flora.naturestore.com.tw/product/P0825</v>
      </c>
    </row>
    <row r="807" spans="1:4" x14ac:dyDescent="0.25">
      <c r="A807" s="114" t="s">
        <v>1430</v>
      </c>
      <c r="B807" s="114" t="s">
        <v>5574</v>
      </c>
      <c r="C807" s="114">
        <v>826</v>
      </c>
      <c r="D807" s="113" t="str">
        <f>HYPERLINK(植物超連結表!D805,植物超連結表!D805)</f>
        <v>https://flora.naturestore.com.tw/product/P0826</v>
      </c>
    </row>
    <row r="808" spans="1:4" x14ac:dyDescent="0.25">
      <c r="A808" s="114" t="s">
        <v>5575</v>
      </c>
      <c r="B808" s="114" t="s">
        <v>5576</v>
      </c>
      <c r="C808" s="114">
        <v>827</v>
      </c>
      <c r="D808" s="113" t="str">
        <f>HYPERLINK(植物超連結表!D806,植物超連結表!D806)</f>
        <v>https://flora.naturestore.com.tw/product/P0827</v>
      </c>
    </row>
    <row r="809" spans="1:4" x14ac:dyDescent="0.25">
      <c r="A809" s="114" t="s">
        <v>1234</v>
      </c>
      <c r="B809" s="114" t="s">
        <v>3840</v>
      </c>
      <c r="C809" s="114">
        <v>828</v>
      </c>
      <c r="D809" s="113" t="str">
        <f>HYPERLINK(植物超連結表!D807,植物超連結表!D807)</f>
        <v>https://flora.naturestore.com.tw/product/P0828</v>
      </c>
    </row>
    <row r="810" spans="1:4" x14ac:dyDescent="0.25">
      <c r="A810" s="114" t="s">
        <v>1346</v>
      </c>
      <c r="B810" s="114" t="s">
        <v>5577</v>
      </c>
      <c r="C810" s="114">
        <v>829</v>
      </c>
      <c r="D810" s="113" t="str">
        <f>HYPERLINK(植物超連結表!D808,植物超連結表!D808)</f>
        <v>https://flora.naturestore.com.tw/product/P0829</v>
      </c>
    </row>
    <row r="811" spans="1:4" x14ac:dyDescent="0.25">
      <c r="A811" s="114" t="s">
        <v>1076</v>
      </c>
      <c r="B811" s="114" t="s">
        <v>3174</v>
      </c>
      <c r="C811" s="114">
        <v>830</v>
      </c>
      <c r="D811" s="113" t="str">
        <f>HYPERLINK(植物超連結表!D809,植物超連結表!D809)</f>
        <v>https://flora.naturestore.com.tw/product/P0830</v>
      </c>
    </row>
    <row r="812" spans="1:4" x14ac:dyDescent="0.25">
      <c r="A812" s="114" t="s">
        <v>4846</v>
      </c>
      <c r="B812" s="114" t="s">
        <v>5578</v>
      </c>
      <c r="C812" s="114">
        <v>831</v>
      </c>
      <c r="D812" s="113" t="str">
        <f>HYPERLINK(植物超連結表!D810,植物超連結表!D810)</f>
        <v>https://flora.naturestore.com.tw/product/P0831</v>
      </c>
    </row>
    <row r="813" spans="1:4" x14ac:dyDescent="0.25">
      <c r="A813" s="114" t="s">
        <v>2461</v>
      </c>
      <c r="B813" s="114" t="s">
        <v>5579</v>
      </c>
      <c r="C813" s="114">
        <v>832</v>
      </c>
      <c r="D813" s="113" t="str">
        <f>HYPERLINK(植物超連結表!D811,植物超連結表!D811)</f>
        <v>https://flora.naturestore.com.tw/product/P0832</v>
      </c>
    </row>
    <row r="814" spans="1:4" x14ac:dyDescent="0.25">
      <c r="A814" s="114" t="s">
        <v>4660</v>
      </c>
      <c r="B814" s="114" t="s">
        <v>2589</v>
      </c>
      <c r="C814" s="114">
        <v>833</v>
      </c>
      <c r="D814" s="113" t="str">
        <f>HYPERLINK(植物超連結表!D812,植物超連結表!D812)</f>
        <v>https://flora.naturestore.com.tw/product/P0833</v>
      </c>
    </row>
    <row r="815" spans="1:4" x14ac:dyDescent="0.25">
      <c r="A815" s="114" t="s">
        <v>4889</v>
      </c>
      <c r="B815" s="114" t="s">
        <v>5580</v>
      </c>
      <c r="C815" s="114">
        <v>834</v>
      </c>
      <c r="D815" s="113" t="str">
        <f>HYPERLINK(植物超連結表!D813,植物超連結表!D813)</f>
        <v>https://flora.naturestore.com.tw/product/P0834</v>
      </c>
    </row>
    <row r="816" spans="1:4" x14ac:dyDescent="0.25">
      <c r="A816" s="114" t="s">
        <v>4859</v>
      </c>
      <c r="B816" s="114" t="s">
        <v>5581</v>
      </c>
      <c r="C816" s="114">
        <v>836</v>
      </c>
      <c r="D816" s="113" t="str">
        <f>HYPERLINK(植物超連結表!D814,植物超連結表!D814)</f>
        <v>https://flora.naturestore.com.tw/product/P0836</v>
      </c>
    </row>
    <row r="817" spans="1:4" x14ac:dyDescent="0.25">
      <c r="A817" s="114" t="s">
        <v>4744</v>
      </c>
      <c r="B817" s="114" t="s">
        <v>5582</v>
      </c>
      <c r="C817" s="114">
        <v>837</v>
      </c>
      <c r="D817" s="113" t="str">
        <f>HYPERLINK(植物超連結表!D815,植物超連結表!D815)</f>
        <v>https://flora.naturestore.com.tw/product/P0837</v>
      </c>
    </row>
    <row r="818" spans="1:4" x14ac:dyDescent="0.25">
      <c r="A818" s="114" t="s">
        <v>1117</v>
      </c>
      <c r="B818" s="114" t="s">
        <v>5583</v>
      </c>
      <c r="C818" s="114">
        <v>839</v>
      </c>
      <c r="D818" s="113" t="str">
        <f>HYPERLINK(植物超連結表!D816,植物超連結表!D816)</f>
        <v>https://flora.naturestore.com.tw/product/P0839</v>
      </c>
    </row>
    <row r="819" spans="1:4" x14ac:dyDescent="0.25">
      <c r="A819" s="114" t="s">
        <v>2462</v>
      </c>
      <c r="B819" s="114" t="s">
        <v>5584</v>
      </c>
      <c r="C819" s="114">
        <v>840</v>
      </c>
      <c r="D819" s="113" t="str">
        <f>HYPERLINK(植物超連結表!D817,植物超連結表!D817)</f>
        <v>https://flora.naturestore.com.tw/product/P0840</v>
      </c>
    </row>
    <row r="820" spans="1:4" x14ac:dyDescent="0.25">
      <c r="A820" s="114" t="s">
        <v>1457</v>
      </c>
      <c r="B820" s="114" t="s">
        <v>4180</v>
      </c>
      <c r="C820" s="114">
        <v>841</v>
      </c>
      <c r="D820" s="113" t="str">
        <f>HYPERLINK(植物超連結表!D818,植物超連結表!D818)</f>
        <v>https://flora.naturestore.com.tw/product/P0841</v>
      </c>
    </row>
    <row r="821" spans="1:4" x14ac:dyDescent="0.25">
      <c r="A821" s="114" t="s">
        <v>4879</v>
      </c>
      <c r="B821" s="114" t="s">
        <v>5585</v>
      </c>
      <c r="C821" s="114">
        <v>842</v>
      </c>
      <c r="D821" s="113" t="str">
        <f>HYPERLINK(植物超連結表!D819,植物超連結表!D819)</f>
        <v>https://flora.naturestore.com.tw/product/P0842</v>
      </c>
    </row>
    <row r="822" spans="1:4" x14ac:dyDescent="0.25">
      <c r="A822" s="114" t="s">
        <v>1009</v>
      </c>
      <c r="B822" s="114" t="s">
        <v>5586</v>
      </c>
      <c r="C822" s="114">
        <v>845</v>
      </c>
      <c r="D822" s="113" t="str">
        <f>HYPERLINK(植物超連結表!D820,植物超連結表!D820)</f>
        <v>https://flora.naturestore.com.tw/product/P0845</v>
      </c>
    </row>
    <row r="823" spans="1:4" x14ac:dyDescent="0.25">
      <c r="A823" s="114" t="s">
        <v>1369</v>
      </c>
      <c r="B823" s="114" t="s">
        <v>4027</v>
      </c>
      <c r="C823" s="114">
        <v>846</v>
      </c>
      <c r="D823" s="113" t="str">
        <f>HYPERLINK(植物超連結表!D821,植物超連結表!D821)</f>
        <v>https://flora.naturestore.com.tw/product/P0846</v>
      </c>
    </row>
    <row r="824" spans="1:4" x14ac:dyDescent="0.25">
      <c r="A824" s="114" t="s">
        <v>480</v>
      </c>
      <c r="B824" s="114" t="s">
        <v>5587</v>
      </c>
      <c r="C824" s="114">
        <v>847</v>
      </c>
      <c r="D824" s="113" t="str">
        <f>HYPERLINK(植物超連結表!D822,植物超連結表!D822)</f>
        <v>https://flora.naturestore.com.tw/product/P0847</v>
      </c>
    </row>
    <row r="825" spans="1:4" x14ac:dyDescent="0.25">
      <c r="A825" s="114" t="s">
        <v>1403</v>
      </c>
      <c r="B825" s="114" t="s">
        <v>416</v>
      </c>
      <c r="C825" s="114">
        <v>848</v>
      </c>
      <c r="D825" s="113" t="str">
        <f>HYPERLINK(植物超連結表!D823,植物超連結表!D823)</f>
        <v>https://flora.naturestore.com.tw/product/P0848</v>
      </c>
    </row>
    <row r="826" spans="1:4" x14ac:dyDescent="0.25">
      <c r="A826" s="114" t="s">
        <v>2799</v>
      </c>
      <c r="B826" s="114" t="s">
        <v>5588</v>
      </c>
      <c r="C826" s="114">
        <v>849</v>
      </c>
      <c r="D826" s="113" t="str">
        <f>HYPERLINK(植物超連結表!D824,植物超連結表!D824)</f>
        <v>https://flora.naturestore.com.tw/product/P0849</v>
      </c>
    </row>
    <row r="827" spans="1:4" x14ac:dyDescent="0.25">
      <c r="A827" s="114" t="s">
        <v>1030</v>
      </c>
      <c r="B827" s="114" t="s">
        <v>3544</v>
      </c>
      <c r="C827" s="114">
        <v>850</v>
      </c>
      <c r="D827" s="113" t="str">
        <f>HYPERLINK(植物超連結表!D825,植物超連結表!D825)</f>
        <v>https://flora.naturestore.com.tw/product/P0850</v>
      </c>
    </row>
    <row r="828" spans="1:4" x14ac:dyDescent="0.25">
      <c r="A828" s="114" t="s">
        <v>1109</v>
      </c>
      <c r="B828" s="114" t="s">
        <v>5589</v>
      </c>
      <c r="C828" s="114">
        <v>851</v>
      </c>
      <c r="D828" s="113" t="str">
        <f>HYPERLINK(植物超連結表!D826,植物超連結表!D826)</f>
        <v>https://flora.naturestore.com.tw/product/P0851</v>
      </c>
    </row>
    <row r="829" spans="1:4" x14ac:dyDescent="0.25">
      <c r="A829" s="114" t="s">
        <v>1399</v>
      </c>
      <c r="B829" s="114" t="s">
        <v>5590</v>
      </c>
      <c r="C829" s="114">
        <v>852</v>
      </c>
      <c r="D829" s="113" t="str">
        <f>HYPERLINK(植物超連結表!D827,植物超連結表!D827)</f>
        <v>https://flora.naturestore.com.tw/product/P0852</v>
      </c>
    </row>
    <row r="830" spans="1:4" x14ac:dyDescent="0.25">
      <c r="A830" s="114" t="s">
        <v>1324</v>
      </c>
      <c r="B830" s="114" t="s">
        <v>5591</v>
      </c>
      <c r="C830" s="114">
        <v>853</v>
      </c>
      <c r="D830" s="113" t="str">
        <f>HYPERLINK(植物超連結表!D828,植物超連結表!D828)</f>
        <v>https://flora.naturestore.com.tw/product/P0853</v>
      </c>
    </row>
    <row r="831" spans="1:4" x14ac:dyDescent="0.25">
      <c r="A831" s="114" t="s">
        <v>5592</v>
      </c>
      <c r="B831" s="114" t="s">
        <v>5593</v>
      </c>
      <c r="C831" s="114">
        <v>854</v>
      </c>
      <c r="D831" s="113" t="str">
        <f>HYPERLINK(植物超連結表!D829,植物超連結表!D829)</f>
        <v>https://flora.naturestore.com.tw/product/P0854</v>
      </c>
    </row>
    <row r="832" spans="1:4" x14ac:dyDescent="0.25">
      <c r="A832" s="114" t="s">
        <v>1350</v>
      </c>
      <c r="B832" s="114" t="s">
        <v>3991</v>
      </c>
      <c r="C832" s="114">
        <v>855</v>
      </c>
      <c r="D832" s="113" t="str">
        <f>HYPERLINK(植物超連結表!D830,植物超連結表!D830)</f>
        <v>https://flora.naturestore.com.tw/product/P0855</v>
      </c>
    </row>
    <row r="833" spans="1:4" x14ac:dyDescent="0.25">
      <c r="A833" s="114" t="s">
        <v>1273</v>
      </c>
      <c r="B833" s="114" t="s">
        <v>5594</v>
      </c>
      <c r="C833" s="114">
        <v>856</v>
      </c>
      <c r="D833" s="113" t="str">
        <f>HYPERLINK(植物超連結表!D831,植物超連結表!D831)</f>
        <v>https://flora.naturestore.com.tw/product/P0856</v>
      </c>
    </row>
    <row r="834" spans="1:4" x14ac:dyDescent="0.25">
      <c r="A834" s="114" t="s">
        <v>4718</v>
      </c>
      <c r="B834" s="114" t="s">
        <v>2665</v>
      </c>
      <c r="C834" s="114">
        <v>857</v>
      </c>
      <c r="D834" s="113" t="str">
        <f>HYPERLINK(植物超連結表!D832,植物超連結表!D832)</f>
        <v>https://flora.naturestore.com.tw/product/P0857</v>
      </c>
    </row>
    <row r="835" spans="1:4" x14ac:dyDescent="0.25">
      <c r="A835" s="114" t="s">
        <v>1690</v>
      </c>
      <c r="B835" s="114" t="s">
        <v>5595</v>
      </c>
      <c r="C835" s="114">
        <v>859</v>
      </c>
      <c r="D835" s="113" t="str">
        <f>HYPERLINK(植物超連結表!D833,植物超連結表!D833)</f>
        <v>https://flora.naturestore.com.tw/product/P0859</v>
      </c>
    </row>
    <row r="836" spans="1:4" x14ac:dyDescent="0.25">
      <c r="A836" s="114" t="s">
        <v>4839</v>
      </c>
      <c r="B836" s="114" t="s">
        <v>3406</v>
      </c>
      <c r="C836" s="114">
        <v>861</v>
      </c>
      <c r="D836" s="113" t="str">
        <f>HYPERLINK(植物超連結表!D834,植物超連結表!D834)</f>
        <v>https://flora.naturestore.com.tw/product/P0861</v>
      </c>
    </row>
    <row r="837" spans="1:4" x14ac:dyDescent="0.25">
      <c r="A837" s="114" t="s">
        <v>1170</v>
      </c>
      <c r="B837" s="114" t="s">
        <v>3736</v>
      </c>
      <c r="C837" s="114">
        <v>862</v>
      </c>
      <c r="D837" s="113" t="str">
        <f>HYPERLINK(植物超連結表!D835,植物超連結表!D835)</f>
        <v>https://flora.naturestore.com.tw/product/P0862</v>
      </c>
    </row>
    <row r="838" spans="1:4" x14ac:dyDescent="0.25">
      <c r="A838" s="114" t="s">
        <v>2717</v>
      </c>
      <c r="B838" s="114" t="s">
        <v>2718</v>
      </c>
      <c r="C838" s="114">
        <v>863</v>
      </c>
      <c r="D838" s="113" t="str">
        <f>HYPERLINK(植物超連結表!D836,植物超連結表!D836)</f>
        <v>https://flora.naturestore.com.tw/product/P0863</v>
      </c>
    </row>
    <row r="839" spans="1:4" x14ac:dyDescent="0.25">
      <c r="A839" s="114" t="s">
        <v>1472</v>
      </c>
      <c r="B839" s="114" t="s">
        <v>4204</v>
      </c>
      <c r="C839" s="114">
        <v>864</v>
      </c>
      <c r="D839" s="113" t="str">
        <f>HYPERLINK(植物超連結表!D837,植物超連結表!D837)</f>
        <v>https://flora.naturestore.com.tw/product/P0864</v>
      </c>
    </row>
    <row r="840" spans="1:4" x14ac:dyDescent="0.25">
      <c r="A840" s="114" t="s">
        <v>4855</v>
      </c>
      <c r="B840" s="114" t="s">
        <v>3463</v>
      </c>
      <c r="C840" s="114">
        <v>865</v>
      </c>
      <c r="D840" s="113" t="str">
        <f>HYPERLINK(植物超連結表!D838,植物超連結表!D838)</f>
        <v>https://flora.naturestore.com.tw/product/P0865</v>
      </c>
    </row>
    <row r="841" spans="1:4" x14ac:dyDescent="0.25">
      <c r="A841" s="114" t="s">
        <v>1330</v>
      </c>
      <c r="B841" s="114" t="s">
        <v>3945</v>
      </c>
      <c r="C841" s="114">
        <v>866</v>
      </c>
      <c r="D841" s="113" t="str">
        <f>HYPERLINK(植物超連結表!D839,植物超連結表!D839)</f>
        <v>https://flora.naturestore.com.tw/product/P0866</v>
      </c>
    </row>
    <row r="842" spans="1:4" x14ac:dyDescent="0.25">
      <c r="A842" s="114" t="s">
        <v>1723</v>
      </c>
      <c r="B842" s="114" t="s">
        <v>5596</v>
      </c>
      <c r="C842" s="114">
        <v>867</v>
      </c>
      <c r="D842" s="113" t="str">
        <f>HYPERLINK(植物超連結表!D840,植物超連結表!D840)</f>
        <v>https://flora.naturestore.com.tw/product/P0867</v>
      </c>
    </row>
    <row r="843" spans="1:4" x14ac:dyDescent="0.25">
      <c r="A843" s="114" t="s">
        <v>1612</v>
      </c>
      <c r="B843" s="114" t="s">
        <v>4433</v>
      </c>
      <c r="C843" s="114">
        <v>868</v>
      </c>
      <c r="D843" s="113" t="str">
        <f>HYPERLINK(植物超連結表!D841,植物超連結表!D841)</f>
        <v>https://flora.naturestore.com.tw/product/P0868</v>
      </c>
    </row>
    <row r="844" spans="1:4" x14ac:dyDescent="0.25">
      <c r="A844" s="114" t="s">
        <v>5597</v>
      </c>
      <c r="B844" s="114" t="s">
        <v>5598</v>
      </c>
      <c r="C844" s="114">
        <v>869</v>
      </c>
      <c r="D844" s="113" t="str">
        <f>HYPERLINK(植物超連結表!D842,植物超連結表!D842)</f>
        <v>https://flora.naturestore.com.tw/product/P0869</v>
      </c>
    </row>
    <row r="845" spans="1:4" x14ac:dyDescent="0.25">
      <c r="A845" s="114" t="s">
        <v>1414</v>
      </c>
      <c r="B845" s="114" t="s">
        <v>4111</v>
      </c>
      <c r="C845" s="114">
        <v>870</v>
      </c>
      <c r="D845" s="113" t="str">
        <f>HYPERLINK(植物超連結表!D843,植物超連結表!D843)</f>
        <v>https://flora.naturestore.com.tw/product/P0870</v>
      </c>
    </row>
    <row r="846" spans="1:4" x14ac:dyDescent="0.25">
      <c r="A846" s="114" t="s">
        <v>1664</v>
      </c>
      <c r="B846" s="114" t="s">
        <v>809</v>
      </c>
      <c r="C846" s="114">
        <v>871</v>
      </c>
      <c r="D846" s="113" t="str">
        <f>HYPERLINK(植物超連結表!D844,植物超連結表!D844)</f>
        <v>https://flora.naturestore.com.tw/product/P0871</v>
      </c>
    </row>
    <row r="847" spans="1:4" x14ac:dyDescent="0.25">
      <c r="A847" s="114" t="s">
        <v>4791</v>
      </c>
      <c r="B847" s="114" t="s">
        <v>5599</v>
      </c>
      <c r="C847" s="114">
        <v>872</v>
      </c>
      <c r="D847" s="113" t="str">
        <f>HYPERLINK(植物超連結表!D845,植物超連結表!D845)</f>
        <v>https://flora.naturestore.com.tw/product/P0872</v>
      </c>
    </row>
    <row r="848" spans="1:4" x14ac:dyDescent="0.25">
      <c r="A848" s="114" t="s">
        <v>1725</v>
      </c>
      <c r="B848" s="114" t="str">
        <f>A848</f>
        <v>蘭嶼柿</v>
      </c>
      <c r="C848" s="114">
        <v>873</v>
      </c>
      <c r="D848" s="113" t="str">
        <f>HYPERLINK(植物超連結表!D846,植物超連結表!D846)</f>
        <v>https://flora.naturestore.com.tw/product/P0873</v>
      </c>
    </row>
    <row r="849" spans="1:4" x14ac:dyDescent="0.25">
      <c r="A849" s="114" t="s">
        <v>5600</v>
      </c>
      <c r="B849" s="114" t="s">
        <v>5601</v>
      </c>
      <c r="C849" s="114">
        <v>874</v>
      </c>
      <c r="D849" s="113" t="str">
        <f>HYPERLINK(植物超連結表!D847,植物超連結表!D847)</f>
        <v>https://flora.naturestore.com.tw/product/P0874</v>
      </c>
    </row>
    <row r="850" spans="1:4" x14ac:dyDescent="0.25">
      <c r="A850" s="114" t="s">
        <v>3703</v>
      </c>
      <c r="B850" s="114" t="s">
        <v>5602</v>
      </c>
      <c r="C850" s="114">
        <v>875</v>
      </c>
      <c r="D850" s="113" t="str">
        <f>HYPERLINK(植物超連結表!D848,植物超連結表!D848)</f>
        <v>https://flora.naturestore.com.tw/product/P0875</v>
      </c>
    </row>
    <row r="851" spans="1:4" x14ac:dyDescent="0.25">
      <c r="A851" s="114" t="s">
        <v>2463</v>
      </c>
      <c r="B851" s="114" t="s">
        <v>5603</v>
      </c>
      <c r="C851" s="114">
        <v>877</v>
      </c>
      <c r="D851" s="113" t="str">
        <f>HYPERLINK(植物超連結表!D849,植物超連結表!D849)</f>
        <v>https://flora.naturestore.com.tw/product/P0877</v>
      </c>
    </row>
    <row r="852" spans="1:4" x14ac:dyDescent="0.25">
      <c r="A852" s="114" t="s">
        <v>5604</v>
      </c>
      <c r="B852" s="114" t="s">
        <v>5605</v>
      </c>
      <c r="C852" s="114">
        <v>878</v>
      </c>
      <c r="D852" s="113" t="str">
        <f>HYPERLINK(植物超連結表!D850,植物超連結表!D850)</f>
        <v>https://flora.naturestore.com.tw/product/P0878</v>
      </c>
    </row>
    <row r="853" spans="1:4" x14ac:dyDescent="0.25">
      <c r="A853" s="114" t="s">
        <v>3031</v>
      </c>
      <c r="B853" s="114" t="s">
        <v>3032</v>
      </c>
      <c r="C853" s="114">
        <v>879</v>
      </c>
      <c r="D853" s="113" t="str">
        <f>HYPERLINK(植物超連結表!D851,植物超連結表!D851)</f>
        <v>https://flora.naturestore.com.tw/product/P0879</v>
      </c>
    </row>
    <row r="854" spans="1:4" x14ac:dyDescent="0.25">
      <c r="A854" s="114" t="s">
        <v>3224</v>
      </c>
      <c r="B854" s="114" t="s">
        <v>5606</v>
      </c>
      <c r="C854" s="114">
        <v>881</v>
      </c>
      <c r="D854" s="113" t="str">
        <f>HYPERLINK(植物超連結表!D852,植物超連結表!D852)</f>
        <v>https://flora.naturestore.com.tw/product/P0881</v>
      </c>
    </row>
    <row r="855" spans="1:4" x14ac:dyDescent="0.25">
      <c r="A855" s="114" t="s">
        <v>4823</v>
      </c>
      <c r="B855" s="114" t="s">
        <v>3390</v>
      </c>
      <c r="C855" s="114">
        <v>882</v>
      </c>
      <c r="D855" s="113" t="str">
        <f>HYPERLINK(植物超連結表!D853,植物超連結表!D853)</f>
        <v>https://flora.naturestore.com.tw/product/P0882</v>
      </c>
    </row>
    <row r="856" spans="1:4" x14ac:dyDescent="0.25">
      <c r="A856" s="114" t="s">
        <v>4830</v>
      </c>
      <c r="B856" s="114" t="s">
        <v>3395</v>
      </c>
      <c r="C856" s="114">
        <v>883</v>
      </c>
      <c r="D856" s="113" t="str">
        <f>HYPERLINK(植物超連結表!D854,植物超連結表!D854)</f>
        <v>https://flora.naturestore.com.tw/product/P0883</v>
      </c>
    </row>
    <row r="857" spans="1:4" x14ac:dyDescent="0.25">
      <c r="A857" s="114" t="s">
        <v>5607</v>
      </c>
      <c r="B857" s="114" t="s">
        <v>5608</v>
      </c>
      <c r="C857" s="114">
        <v>884</v>
      </c>
      <c r="D857" s="113" t="str">
        <f>HYPERLINK(植物超連結表!D855,植物超連結表!D855)</f>
        <v>https://flora.naturestore.com.tw/product/P0884</v>
      </c>
    </row>
    <row r="858" spans="1:4" x14ac:dyDescent="0.25">
      <c r="A858" s="114" t="s">
        <v>3353</v>
      </c>
      <c r="B858" s="114" t="s">
        <v>2919</v>
      </c>
      <c r="C858" s="114">
        <v>886</v>
      </c>
      <c r="D858" s="113" t="str">
        <f>HYPERLINK(植物超連結表!D856,植物超連結表!D856)</f>
        <v>https://flora.naturestore.com.tw/product/P0886</v>
      </c>
    </row>
    <row r="859" spans="1:4" x14ac:dyDescent="0.25">
      <c r="A859" s="114" t="s">
        <v>2562</v>
      </c>
      <c r="B859" s="114" t="s">
        <v>2736</v>
      </c>
      <c r="C859" s="114">
        <v>887</v>
      </c>
      <c r="D859" s="113" t="str">
        <f>HYPERLINK(植物超連結表!D857,植物超連結表!D857)</f>
        <v>https://flora.naturestore.com.tw/product/P0887</v>
      </c>
    </row>
    <row r="860" spans="1:4" x14ac:dyDescent="0.25">
      <c r="A860" s="114" t="s">
        <v>4829</v>
      </c>
      <c r="B860" s="114" t="s">
        <v>5609</v>
      </c>
      <c r="C860" s="114">
        <v>888</v>
      </c>
      <c r="D860" s="113" t="str">
        <f>HYPERLINK(植物超連結表!D858,植物超連結表!D858)</f>
        <v>https://flora.naturestore.com.tw/product/P0888</v>
      </c>
    </row>
    <row r="861" spans="1:4" x14ac:dyDescent="0.25">
      <c r="A861" s="114" t="s">
        <v>4888</v>
      </c>
      <c r="B861" s="114" t="s">
        <v>5610</v>
      </c>
      <c r="C861" s="114">
        <v>889</v>
      </c>
      <c r="D861" s="113" t="str">
        <f>HYPERLINK(植物超連結表!D859,植物超連結表!D859)</f>
        <v>https://flora.naturestore.com.tw/product/P0889</v>
      </c>
    </row>
    <row r="862" spans="1:4" x14ac:dyDescent="0.25">
      <c r="A862" s="114" t="s">
        <v>1089</v>
      </c>
      <c r="B862" s="114" t="s">
        <v>5611</v>
      </c>
      <c r="C862" s="114">
        <v>891</v>
      </c>
      <c r="D862" s="113" t="str">
        <f>HYPERLINK(植物超連結表!D860,植物超連結表!D860)</f>
        <v>https://flora.naturestore.com.tw/product/P0891</v>
      </c>
    </row>
    <row r="863" spans="1:4" x14ac:dyDescent="0.25">
      <c r="A863" s="114" t="s">
        <v>1731</v>
      </c>
      <c r="B863" s="114" t="s">
        <v>904</v>
      </c>
      <c r="C863" s="114">
        <v>892</v>
      </c>
      <c r="D863" s="113" t="str">
        <f>HYPERLINK(植物超連結表!D861,植物超連結表!D861)</f>
        <v>https://flora.naturestore.com.tw/product/P0892</v>
      </c>
    </row>
    <row r="864" spans="1:4" x14ac:dyDescent="0.25">
      <c r="A864" s="114" t="s">
        <v>1274</v>
      </c>
      <c r="B864" s="114" t="s">
        <v>5612</v>
      </c>
      <c r="C864" s="114">
        <v>893</v>
      </c>
      <c r="D864" s="113" t="str">
        <f>HYPERLINK(植物超連結表!D862,植物超連結表!D862)</f>
        <v>https://flora.naturestore.com.tw/product/P0893</v>
      </c>
    </row>
    <row r="865" spans="1:4" x14ac:dyDescent="0.25">
      <c r="A865" s="114" t="s">
        <v>1303</v>
      </c>
      <c r="B865" s="114" t="s">
        <v>5613</v>
      </c>
      <c r="C865" s="114">
        <v>894</v>
      </c>
      <c r="D865" s="113" t="str">
        <f>HYPERLINK(植物超連結表!D863,植物超連結表!D863)</f>
        <v>https://flora.naturestore.com.tw/product/P0894</v>
      </c>
    </row>
    <row r="866" spans="1:4" x14ac:dyDescent="0.25">
      <c r="A866" s="114" t="s">
        <v>1344</v>
      </c>
      <c r="B866" s="114" t="s">
        <v>5614</v>
      </c>
      <c r="C866" s="114">
        <v>895</v>
      </c>
      <c r="D866" s="113" t="str">
        <f>HYPERLINK(植物超連結表!D864,植物超連結表!D864)</f>
        <v>https://flora.naturestore.com.tw/product/P0895</v>
      </c>
    </row>
    <row r="867" spans="1:4" x14ac:dyDescent="0.25">
      <c r="A867" s="114" t="s">
        <v>4695</v>
      </c>
      <c r="B867" s="114" t="s">
        <v>2821</v>
      </c>
      <c r="C867" s="114">
        <v>896</v>
      </c>
      <c r="D867" s="113" t="str">
        <f>HYPERLINK(植物超連結表!D865,植物超連結表!D865)</f>
        <v>https://flora.naturestore.com.tw/product/P0896</v>
      </c>
    </row>
    <row r="868" spans="1:4" x14ac:dyDescent="0.25">
      <c r="A868" s="114" t="s">
        <v>1521</v>
      </c>
      <c r="B868" s="114" t="s">
        <v>4295</v>
      </c>
      <c r="C868" s="114">
        <v>897</v>
      </c>
      <c r="D868" s="113" t="str">
        <f>HYPERLINK(植物超連結表!D866,植物超連結表!D866)</f>
        <v>https://flora.naturestore.com.tw/product/P0897</v>
      </c>
    </row>
    <row r="869" spans="1:4" x14ac:dyDescent="0.25">
      <c r="A869" s="114" t="s">
        <v>2526</v>
      </c>
      <c r="B869" s="114" t="s">
        <v>5615</v>
      </c>
      <c r="C869" s="114">
        <v>898</v>
      </c>
      <c r="D869" s="113" t="str">
        <f>HYPERLINK(植物超連結表!D867,植物超連結表!D867)</f>
        <v>https://flora.naturestore.com.tw/product/P0898</v>
      </c>
    </row>
    <row r="870" spans="1:4" x14ac:dyDescent="0.25">
      <c r="A870" s="114" t="s">
        <v>2464</v>
      </c>
      <c r="B870" s="114" t="s">
        <v>5616</v>
      </c>
      <c r="C870" s="114">
        <v>900</v>
      </c>
      <c r="D870" s="113" t="str">
        <f>HYPERLINK(植物超連結表!D868,植物超連結表!D868)</f>
        <v>https://flora.naturestore.com.tw/product/P0900</v>
      </c>
    </row>
    <row r="871" spans="1:4" x14ac:dyDescent="0.25">
      <c r="A871" s="114" t="s">
        <v>1418</v>
      </c>
      <c r="B871" s="114" t="s">
        <v>4115</v>
      </c>
      <c r="C871" s="114">
        <v>901</v>
      </c>
      <c r="D871" s="113" t="str">
        <f>HYPERLINK(植物超連結表!D869,植物超連結表!D869)</f>
        <v>https://flora.naturestore.com.tw/product/P0901</v>
      </c>
    </row>
    <row r="872" spans="1:4" x14ac:dyDescent="0.25">
      <c r="A872" s="114" t="s">
        <v>1294</v>
      </c>
      <c r="B872" s="114" t="s">
        <v>224</v>
      </c>
      <c r="C872" s="114">
        <v>902</v>
      </c>
      <c r="D872" s="113" t="str">
        <f>HYPERLINK(植物超連結表!D870,植物超連結表!D870)</f>
        <v>https://flora.naturestore.com.tw/product/P0902</v>
      </c>
    </row>
    <row r="873" spans="1:4" x14ac:dyDescent="0.25">
      <c r="A873" s="114" t="s">
        <v>4800</v>
      </c>
      <c r="B873" s="114" t="s">
        <v>3369</v>
      </c>
      <c r="C873" s="114">
        <v>903</v>
      </c>
      <c r="D873" s="113" t="str">
        <f>HYPERLINK(植物超連結表!D871,植物超連結表!D871)</f>
        <v>https://flora.naturestore.com.tw/product/P0903</v>
      </c>
    </row>
    <row r="874" spans="1:4" x14ac:dyDescent="0.25">
      <c r="A874" s="114" t="s">
        <v>1104</v>
      </c>
      <c r="B874" s="114" t="s">
        <v>3218</v>
      </c>
      <c r="C874" s="114">
        <v>904</v>
      </c>
      <c r="D874" s="113" t="str">
        <f>HYPERLINK(植物超連結表!D872,植物超連結表!D872)</f>
        <v>https://flora.naturestore.com.tw/product/P0904</v>
      </c>
    </row>
    <row r="875" spans="1:4" x14ac:dyDescent="0.25">
      <c r="A875" s="114" t="s">
        <v>1686</v>
      </c>
      <c r="B875" s="114" t="s">
        <v>4540</v>
      </c>
      <c r="C875" s="114">
        <v>905</v>
      </c>
      <c r="D875" s="113" t="str">
        <f>HYPERLINK(植物超連結表!D873,植物超連結表!D873)</f>
        <v>https://flora.naturestore.com.tw/product/P0905</v>
      </c>
    </row>
    <row r="876" spans="1:4" x14ac:dyDescent="0.25">
      <c r="A876" s="114" t="s">
        <v>4769</v>
      </c>
      <c r="B876" s="114" t="s">
        <v>5617</v>
      </c>
      <c r="C876" s="114">
        <v>906</v>
      </c>
      <c r="D876" s="113" t="str">
        <f>HYPERLINK(植物超連結表!D874,植物超連結表!D874)</f>
        <v>https://flora.naturestore.com.tw/product/P0906</v>
      </c>
    </row>
    <row r="877" spans="1:4" x14ac:dyDescent="0.25">
      <c r="A877" s="114" t="s">
        <v>1606</v>
      </c>
      <c r="B877" s="114" t="s">
        <v>5618</v>
      </c>
      <c r="C877" s="114">
        <v>907</v>
      </c>
      <c r="D877" s="113" t="str">
        <f>HYPERLINK(植物超連結表!D875,植物超連結表!D875)</f>
        <v>https://flora.naturestore.com.tw/product/P0907</v>
      </c>
    </row>
    <row r="878" spans="1:4" x14ac:dyDescent="0.25">
      <c r="A878" s="114" t="s">
        <v>4259</v>
      </c>
      <c r="B878" s="114" t="s">
        <v>4260</v>
      </c>
      <c r="C878" s="114">
        <v>908</v>
      </c>
      <c r="D878" s="113" t="str">
        <f>HYPERLINK(植物超連結表!D876,植物超連結表!D876)</f>
        <v>https://flora.naturestore.com.tw/product/P0908</v>
      </c>
    </row>
    <row r="879" spans="1:4" x14ac:dyDescent="0.25">
      <c r="A879" s="114" t="s">
        <v>2465</v>
      </c>
      <c r="B879" s="114" t="s">
        <v>5619</v>
      </c>
      <c r="C879" s="114">
        <v>909</v>
      </c>
      <c r="D879" s="113" t="str">
        <f>HYPERLINK(植物超連結表!D877,植物超連結表!D877)</f>
        <v>https://flora.naturestore.com.tw/product/P0909</v>
      </c>
    </row>
    <row r="880" spans="1:4" x14ac:dyDescent="0.25">
      <c r="A880" s="114" t="s">
        <v>1453</v>
      </c>
      <c r="B880" s="114" t="s">
        <v>5620</v>
      </c>
      <c r="C880" s="114">
        <v>910</v>
      </c>
      <c r="D880" s="113" t="str">
        <f>HYPERLINK(植物超連結表!D878,植物超連結表!D878)</f>
        <v>https://flora.naturestore.com.tw/product/P0910</v>
      </c>
    </row>
    <row r="881" spans="1:4" x14ac:dyDescent="0.25">
      <c r="A881" s="114" t="s">
        <v>2741</v>
      </c>
      <c r="B881" s="114" t="s">
        <v>5621</v>
      </c>
      <c r="C881" s="114">
        <v>912</v>
      </c>
      <c r="D881" s="113" t="str">
        <f>HYPERLINK(植物超連結表!D879,植物超連結表!D879)</f>
        <v>https://flora.naturestore.com.tw/product/P0912</v>
      </c>
    </row>
    <row r="882" spans="1:4" x14ac:dyDescent="0.25">
      <c r="A882" s="114" t="s">
        <v>1293</v>
      </c>
      <c r="B882" s="114" t="s">
        <v>223</v>
      </c>
      <c r="C882" s="114">
        <v>913</v>
      </c>
      <c r="D882" s="113" t="str">
        <f>HYPERLINK(植物超連結表!D880,植物超連結表!D880)</f>
        <v>https://flora.naturestore.com.tw/product/P0913</v>
      </c>
    </row>
    <row r="883" spans="1:4" x14ac:dyDescent="0.25">
      <c r="A883" s="114" t="s">
        <v>1140</v>
      </c>
      <c r="B883" s="114" t="s">
        <v>3685</v>
      </c>
      <c r="C883" s="114">
        <v>914</v>
      </c>
      <c r="D883" s="113" t="str">
        <f>HYPERLINK(植物超連結表!D881,植物超連結表!D881)</f>
        <v>https://flora.naturestore.com.tw/product/P0914</v>
      </c>
    </row>
    <row r="884" spans="1:4" x14ac:dyDescent="0.25">
      <c r="A884" s="114" t="s">
        <v>1722</v>
      </c>
      <c r="B884" s="114" t="s">
        <v>4570</v>
      </c>
      <c r="C884" s="114">
        <v>915</v>
      </c>
      <c r="D884" s="113" t="str">
        <f>HYPERLINK(植物超連結表!D882,植物超連結表!D882)</f>
        <v>https://flora.naturestore.com.tw/product/P0915</v>
      </c>
    </row>
    <row r="885" spans="1:4" x14ac:dyDescent="0.25">
      <c r="A885" s="114" t="s">
        <v>4670</v>
      </c>
      <c r="B885" s="114" t="s">
        <v>5622</v>
      </c>
      <c r="C885" s="114">
        <v>916</v>
      </c>
      <c r="D885" s="113" t="str">
        <f>HYPERLINK(植物超連結表!D883,植物超連結表!D883)</f>
        <v>https://flora.naturestore.com.tw/product/P0916</v>
      </c>
    </row>
    <row r="886" spans="1:4" x14ac:dyDescent="0.25">
      <c r="A886" s="114" t="s">
        <v>4575</v>
      </c>
      <c r="B886" s="114" t="s">
        <v>5623</v>
      </c>
      <c r="C886" s="114">
        <v>917</v>
      </c>
      <c r="D886" s="113" t="str">
        <f>HYPERLINK(植物超連結表!D884,植物超連結表!D884)</f>
        <v>https://flora.naturestore.com.tw/product/P0917</v>
      </c>
    </row>
    <row r="887" spans="1:4" x14ac:dyDescent="0.25">
      <c r="A887" s="114" t="s">
        <v>1126</v>
      </c>
      <c r="B887" s="114" t="s">
        <v>3664</v>
      </c>
      <c r="C887" s="114">
        <v>919</v>
      </c>
      <c r="D887" s="113" t="str">
        <f>HYPERLINK(植物超連結表!D885,植物超連結表!D885)</f>
        <v>https://flora.naturestore.com.tw/product/P0919</v>
      </c>
    </row>
    <row r="888" spans="1:4" x14ac:dyDescent="0.25">
      <c r="A888" s="114" t="s">
        <v>2466</v>
      </c>
      <c r="B888" s="114" t="s">
        <v>5624</v>
      </c>
      <c r="C888" s="114">
        <v>920</v>
      </c>
      <c r="D888" s="113" t="str">
        <f>HYPERLINK(植物超連結表!D886,植物超連結表!D886)</f>
        <v>https://flora.naturestore.com.tw/product/P0920</v>
      </c>
    </row>
    <row r="889" spans="1:4" x14ac:dyDescent="0.25">
      <c r="A889" s="114" t="s">
        <v>2467</v>
      </c>
      <c r="B889" s="114" t="s">
        <v>5625</v>
      </c>
      <c r="C889" s="114">
        <v>921</v>
      </c>
      <c r="D889" s="113" t="str">
        <f>HYPERLINK(植物超連結表!D887,植物超連結表!D887)</f>
        <v>https://flora.naturestore.com.tw/product/P0921</v>
      </c>
    </row>
    <row r="890" spans="1:4" x14ac:dyDescent="0.25">
      <c r="A890" s="114" t="s">
        <v>1213</v>
      </c>
      <c r="B890" s="114" t="s">
        <v>3795</v>
      </c>
      <c r="C890" s="114">
        <v>922</v>
      </c>
      <c r="D890" s="113" t="str">
        <f>HYPERLINK(植物超連結表!D888,植物超連結表!D888)</f>
        <v>https://flora.naturestore.com.tw/product/P0922</v>
      </c>
    </row>
    <row r="891" spans="1:4" x14ac:dyDescent="0.25">
      <c r="A891" s="114" t="s">
        <v>4739</v>
      </c>
      <c r="B891" s="114" t="s">
        <v>3287</v>
      </c>
      <c r="C891" s="114">
        <v>923</v>
      </c>
      <c r="D891" s="113" t="str">
        <f>HYPERLINK(植物超連結表!D889,植物超連結表!D889)</f>
        <v>https://flora.naturestore.com.tw/product/P0923</v>
      </c>
    </row>
    <row r="892" spans="1:4" x14ac:dyDescent="0.25">
      <c r="A892" s="114" t="s">
        <v>1026</v>
      </c>
      <c r="B892" s="114" t="s">
        <v>5626</v>
      </c>
      <c r="C892" s="114">
        <v>924</v>
      </c>
      <c r="D892" s="113" t="str">
        <f>HYPERLINK(植物超連結表!D890,植物超連結表!D890)</f>
        <v>https://flora.naturestore.com.tw/product/P0924</v>
      </c>
    </row>
    <row r="893" spans="1:4" x14ac:dyDescent="0.25">
      <c r="A893" s="114" t="s">
        <v>1671</v>
      </c>
      <c r="B893" s="114" t="s">
        <v>5627</v>
      </c>
      <c r="C893" s="114">
        <v>925</v>
      </c>
      <c r="D893" s="113" t="str">
        <f>HYPERLINK(植物超連結表!D891,植物超連結表!D891)</f>
        <v>https://flora.naturestore.com.tw/product/P0925</v>
      </c>
    </row>
    <row r="894" spans="1:4" x14ac:dyDescent="0.25">
      <c r="A894" s="114" t="s">
        <v>4702</v>
      </c>
      <c r="B894" s="114" t="s">
        <v>5628</v>
      </c>
      <c r="C894" s="114">
        <v>926</v>
      </c>
      <c r="D894" s="113" t="str">
        <f>HYPERLINK(植物超連結表!D892,植物超連結表!D892)</f>
        <v>https://flora.naturestore.com.tw/product/P0926</v>
      </c>
    </row>
    <row r="895" spans="1:4" x14ac:dyDescent="0.25">
      <c r="A895" s="114" t="s">
        <v>1659</v>
      </c>
      <c r="B895" s="114" t="s">
        <v>5629</v>
      </c>
      <c r="C895" s="114">
        <v>927</v>
      </c>
      <c r="D895" s="113" t="str">
        <f>HYPERLINK(植物超連結表!D893,植物超連結表!D893)</f>
        <v>https://flora.naturestore.com.tw/product/P0927</v>
      </c>
    </row>
    <row r="896" spans="1:4" x14ac:dyDescent="0.25">
      <c r="A896" s="114" t="s">
        <v>4717</v>
      </c>
      <c r="B896" s="114" t="s">
        <v>2659</v>
      </c>
      <c r="C896" s="114">
        <v>928</v>
      </c>
      <c r="D896" s="113" t="str">
        <f>HYPERLINK(植物超連結表!D894,植物超連結表!D894)</f>
        <v>https://flora.naturestore.com.tw/product/P0928</v>
      </c>
    </row>
    <row r="897" spans="1:4" x14ac:dyDescent="0.25">
      <c r="A897" s="114" t="s">
        <v>3042</v>
      </c>
      <c r="B897" s="114" t="s">
        <v>3043</v>
      </c>
      <c r="C897" s="114">
        <v>929</v>
      </c>
      <c r="D897" s="113" t="str">
        <f>HYPERLINK(植物超連結表!D895,植物超連結表!D895)</f>
        <v>https://flora.naturestore.com.tw/product/P0929</v>
      </c>
    </row>
    <row r="898" spans="1:4" x14ac:dyDescent="0.25">
      <c r="A898" s="114" t="s">
        <v>4621</v>
      </c>
      <c r="B898" s="114" t="s">
        <v>2528</v>
      </c>
      <c r="C898" s="114">
        <v>930</v>
      </c>
      <c r="D898" s="113" t="str">
        <f>HYPERLINK(植物超連結表!D896,植物超連結表!D896)</f>
        <v>https://flora.naturestore.com.tw/product/P0930</v>
      </c>
    </row>
    <row r="899" spans="1:4" x14ac:dyDescent="0.25">
      <c r="A899" s="114" t="s">
        <v>2468</v>
      </c>
      <c r="B899" s="114" t="s">
        <v>24</v>
      </c>
      <c r="C899" s="114">
        <v>931</v>
      </c>
      <c r="D899" s="113" t="str">
        <f>HYPERLINK(植物超連結表!D897,植物超連結表!D897)</f>
        <v>https://flora.naturestore.com.tw/product/P0931</v>
      </c>
    </row>
    <row r="900" spans="1:4" x14ac:dyDescent="0.25">
      <c r="A900" s="114" t="s">
        <v>1557</v>
      </c>
      <c r="B900" s="114" t="s">
        <v>5630</v>
      </c>
      <c r="C900" s="114">
        <v>932</v>
      </c>
      <c r="D900" s="113" t="str">
        <f>HYPERLINK(植物超連結表!D898,植物超連結表!D898)</f>
        <v>https://flora.naturestore.com.tw/product/P0932</v>
      </c>
    </row>
    <row r="901" spans="1:4" x14ac:dyDescent="0.25">
      <c r="A901" s="114" t="s">
        <v>1039</v>
      </c>
      <c r="B901" s="114" t="s">
        <v>5631</v>
      </c>
      <c r="C901" s="114">
        <v>933</v>
      </c>
      <c r="D901" s="113" t="str">
        <f>HYPERLINK(植物超連結表!D899,植物超連結表!D899)</f>
        <v>https://flora.naturestore.com.tw/product/P0933</v>
      </c>
    </row>
    <row r="902" spans="1:4" x14ac:dyDescent="0.25">
      <c r="A902" s="114" t="s">
        <v>5632</v>
      </c>
      <c r="B902" s="114" t="s">
        <v>5633</v>
      </c>
      <c r="C902" s="114">
        <v>934</v>
      </c>
      <c r="D902" s="113" t="str">
        <f>HYPERLINK(植物超連結表!D900,植物超連結表!D900)</f>
        <v>https://flora.naturestore.com.tw/product/P0934</v>
      </c>
    </row>
    <row r="903" spans="1:4" x14ac:dyDescent="0.25">
      <c r="A903" s="114" t="s">
        <v>1311</v>
      </c>
      <c r="B903" s="114" t="s">
        <v>259</v>
      </c>
      <c r="C903" s="114">
        <v>935</v>
      </c>
      <c r="D903" s="113" t="str">
        <f>HYPERLINK(植物超連結表!D901,植物超連結表!D901)</f>
        <v>https://flora.naturestore.com.tw/product/P0935</v>
      </c>
    </row>
    <row r="904" spans="1:4" x14ac:dyDescent="0.25">
      <c r="A904" s="114" t="s">
        <v>3839</v>
      </c>
      <c r="B904" s="114" t="s">
        <v>5634</v>
      </c>
      <c r="C904" s="114">
        <v>936</v>
      </c>
      <c r="D904" s="113" t="str">
        <f>HYPERLINK(植物超連結表!D902,植物超連結表!D902)</f>
        <v>https://flora.naturestore.com.tw/product/P0936</v>
      </c>
    </row>
    <row r="905" spans="1:4" x14ac:dyDescent="0.25">
      <c r="A905" s="114" t="s">
        <v>1244</v>
      </c>
      <c r="B905" s="114" t="s">
        <v>5635</v>
      </c>
      <c r="C905" s="114">
        <v>938</v>
      </c>
      <c r="D905" s="113" t="str">
        <f>HYPERLINK(植物超連結表!D903,植物超連結表!D903)</f>
        <v>https://flora.naturestore.com.tw/product/P0938</v>
      </c>
    </row>
    <row r="906" spans="1:4" x14ac:dyDescent="0.25">
      <c r="A906" s="114" t="s">
        <v>3927</v>
      </c>
      <c r="B906" s="114" t="s">
        <v>5636</v>
      </c>
      <c r="C906" s="114">
        <v>939</v>
      </c>
      <c r="D906" s="113" t="str">
        <f>HYPERLINK(植物超連結表!D904,植物超連結表!D904)</f>
        <v>https://flora.naturestore.com.tw/product/P0939</v>
      </c>
    </row>
    <row r="907" spans="1:4" x14ac:dyDescent="0.25">
      <c r="A907" s="114" t="s">
        <v>4706</v>
      </c>
      <c r="B907" s="114" t="s">
        <v>2645</v>
      </c>
      <c r="C907" s="114">
        <v>940</v>
      </c>
      <c r="D907" s="113" t="str">
        <f>HYPERLINK(植物超連結表!D905,植物超連結表!D905)</f>
        <v>https://flora.naturestore.com.tw/product/P0940</v>
      </c>
    </row>
    <row r="908" spans="1:4" x14ac:dyDescent="0.25">
      <c r="A908" s="114" t="s">
        <v>1743</v>
      </c>
      <c r="B908" s="114" t="s">
        <v>5637</v>
      </c>
      <c r="C908" s="114">
        <v>941</v>
      </c>
      <c r="D908" s="113" t="str">
        <f>HYPERLINK(植物超連結表!D906,植物超連結表!D906)</f>
        <v>https://flora.naturestore.com.tw/product/P0941</v>
      </c>
    </row>
    <row r="909" spans="1:4" x14ac:dyDescent="0.25">
      <c r="A909" s="114" t="s">
        <v>4743</v>
      </c>
      <c r="B909" s="114" t="s">
        <v>2855</v>
      </c>
      <c r="C909" s="114">
        <v>944</v>
      </c>
      <c r="D909" s="113" t="str">
        <f>HYPERLINK(植物超連結表!D907,植物超連結表!D907)</f>
        <v>https://flora.naturestore.com.tw/product/P0944</v>
      </c>
    </row>
    <row r="910" spans="1:4" x14ac:dyDescent="0.25">
      <c r="A910" s="114" t="s">
        <v>3893</v>
      </c>
      <c r="B910" s="114" t="s">
        <v>5638</v>
      </c>
      <c r="C910" s="114">
        <v>945</v>
      </c>
      <c r="D910" s="113" t="str">
        <f>HYPERLINK(植物超連結表!D908,植物超連結表!D908)</f>
        <v>https://flora.naturestore.com.tw/product/P0945</v>
      </c>
    </row>
    <row r="911" spans="1:4" x14ac:dyDescent="0.25">
      <c r="A911" s="114" t="s">
        <v>3150</v>
      </c>
      <c r="B911" s="114" t="s">
        <v>3151</v>
      </c>
      <c r="C911" s="114">
        <v>946</v>
      </c>
      <c r="D911" s="113" t="str">
        <f>HYPERLINK(植物超連結表!D909,植物超連結表!D909)</f>
        <v>https://flora.naturestore.com.tw/product/P0946</v>
      </c>
    </row>
    <row r="912" spans="1:4" x14ac:dyDescent="0.25">
      <c r="A912" s="114" t="s">
        <v>4662</v>
      </c>
      <c r="B912" s="114" t="s">
        <v>2777</v>
      </c>
      <c r="C912" s="114">
        <v>947</v>
      </c>
      <c r="D912" s="113" t="str">
        <f>HYPERLINK(植物超連結表!D910,植物超連結表!D910)</f>
        <v>https://flora.naturestore.com.tw/product/P0947</v>
      </c>
    </row>
    <row r="913" spans="1:4" x14ac:dyDescent="0.25">
      <c r="A913" s="114" t="s">
        <v>4755</v>
      </c>
      <c r="B913" s="114" t="s">
        <v>5639</v>
      </c>
      <c r="C913" s="114">
        <v>948</v>
      </c>
      <c r="D913" s="113" t="str">
        <f>HYPERLINK(植物超連結表!D911,植物超連結表!D911)</f>
        <v>https://flora.naturestore.com.tw/product/P0948</v>
      </c>
    </row>
    <row r="914" spans="1:4" x14ac:dyDescent="0.25">
      <c r="A914" s="114" t="s">
        <v>65</v>
      </c>
      <c r="B914" s="114" t="s">
        <v>66</v>
      </c>
      <c r="C914" s="114">
        <v>949</v>
      </c>
      <c r="D914" s="113" t="str">
        <f>HYPERLINK(植物超連結表!D912,植物超連結表!D912)</f>
        <v>https://flora.naturestore.com.tw/product/P0949</v>
      </c>
    </row>
    <row r="915" spans="1:4" x14ac:dyDescent="0.25">
      <c r="A915" s="114" t="s">
        <v>1729</v>
      </c>
      <c r="B915" s="114" t="s">
        <v>896</v>
      </c>
      <c r="C915" s="114">
        <v>950</v>
      </c>
      <c r="D915" s="113" t="str">
        <f>HYPERLINK(植物超連結表!D913,植物超連結表!D913)</f>
        <v>https://flora.naturestore.com.tw/product/P0950</v>
      </c>
    </row>
    <row r="916" spans="1:4" x14ac:dyDescent="0.25">
      <c r="A916" s="114" t="s">
        <v>1726</v>
      </c>
      <c r="B916" s="114" t="s">
        <v>4573</v>
      </c>
      <c r="C916" s="114">
        <v>951</v>
      </c>
      <c r="D916" s="113" t="str">
        <f>HYPERLINK(植物超連結表!D914,植物超連結表!D914)</f>
        <v>https://flora.naturestore.com.tw/product/P0951</v>
      </c>
    </row>
    <row r="917" spans="1:4" x14ac:dyDescent="0.25">
      <c r="A917" s="114" t="s">
        <v>5640</v>
      </c>
      <c r="B917" s="114" t="s">
        <v>5641</v>
      </c>
      <c r="C917" s="114">
        <v>952</v>
      </c>
      <c r="D917" s="113" t="str">
        <f>HYPERLINK(植物超連結表!D915,植物超連結表!D915)</f>
        <v>https://flora.naturestore.com.tw/product/P0952</v>
      </c>
    </row>
    <row r="918" spans="1:4" x14ac:dyDescent="0.25">
      <c r="A918" s="114" t="s">
        <v>1319</v>
      </c>
      <c r="B918" s="114" t="s">
        <v>3936</v>
      </c>
      <c r="C918" s="114">
        <v>953</v>
      </c>
      <c r="D918" s="113" t="str">
        <f>HYPERLINK(植物超連結表!D916,植物超連結表!D916)</f>
        <v>https://flora.naturestore.com.tw/product/P0953</v>
      </c>
    </row>
    <row r="919" spans="1:4" x14ac:dyDescent="0.25">
      <c r="A919" s="114" t="s">
        <v>895</v>
      </c>
      <c r="B919" s="114" t="str">
        <f>A919</f>
        <v>蘭嶼新木薑子</v>
      </c>
      <c r="C919" s="114">
        <v>955</v>
      </c>
      <c r="D919" s="113" t="str">
        <f>HYPERLINK(植物超連結表!D917,植物超連結表!D917)</f>
        <v>https://flora.naturestore.com.tw/product/P0955</v>
      </c>
    </row>
    <row r="920" spans="1:4" x14ac:dyDescent="0.25">
      <c r="A920" s="114" t="s">
        <v>1377</v>
      </c>
      <c r="B920" s="114" t="s">
        <v>384</v>
      </c>
      <c r="C920" s="114">
        <v>956</v>
      </c>
      <c r="D920" s="113" t="str">
        <f>HYPERLINK(植物超連結表!D918,植物超連結表!D918)</f>
        <v>https://flora.naturestore.com.tw/product/P0956</v>
      </c>
    </row>
    <row r="921" spans="1:4" x14ac:dyDescent="0.25">
      <c r="A921" s="114" t="s">
        <v>1546</v>
      </c>
      <c r="B921" s="114" t="s">
        <v>5642</v>
      </c>
      <c r="C921" s="114">
        <v>957</v>
      </c>
      <c r="D921" s="113" t="str">
        <f>HYPERLINK(植物超連結表!D919,植物超連結表!D919)</f>
        <v>https://flora.naturestore.com.tw/product/P0957</v>
      </c>
    </row>
    <row r="922" spans="1:4" x14ac:dyDescent="0.25">
      <c r="A922" s="114" t="s">
        <v>1685</v>
      </c>
      <c r="B922" s="114" t="s">
        <v>4855</v>
      </c>
      <c r="C922" s="114">
        <v>958</v>
      </c>
      <c r="D922" s="113" t="str">
        <f>HYPERLINK(植物超連結表!D920,植物超連結表!D920)</f>
        <v>https://flora.naturestore.com.tw/product/P0958</v>
      </c>
    </row>
    <row r="923" spans="1:4" x14ac:dyDescent="0.25">
      <c r="A923" s="114" t="s">
        <v>2637</v>
      </c>
      <c r="B923" s="114" t="s">
        <v>5643</v>
      </c>
      <c r="C923" s="114">
        <v>959</v>
      </c>
      <c r="D923" s="113" t="str">
        <f>HYPERLINK(植物超連結表!D921,植物超連結表!D921)</f>
        <v>https://flora.naturestore.com.tw/product/P0959</v>
      </c>
    </row>
    <row r="924" spans="1:4" x14ac:dyDescent="0.25">
      <c r="A924" s="114" t="s">
        <v>2935</v>
      </c>
      <c r="B924" s="114" t="s">
        <v>2936</v>
      </c>
      <c r="C924" s="114">
        <v>960</v>
      </c>
      <c r="D924" s="113" t="str">
        <f>HYPERLINK(植物超連結表!D922,植物超連結表!D922)</f>
        <v>https://flora.naturestore.com.tw/product/P0960</v>
      </c>
    </row>
    <row r="925" spans="1:4" x14ac:dyDescent="0.25">
      <c r="A925" s="114" t="s">
        <v>1712</v>
      </c>
      <c r="B925" s="114" t="s">
        <v>4562</v>
      </c>
      <c r="C925" s="114">
        <v>961</v>
      </c>
      <c r="D925" s="113" t="str">
        <f>HYPERLINK(植物超連結表!D923,植物超連結表!D923)</f>
        <v>https://flora.naturestore.com.tw/product/P0961</v>
      </c>
    </row>
    <row r="926" spans="1:4" x14ac:dyDescent="0.25">
      <c r="A926" s="114" t="s">
        <v>1055</v>
      </c>
      <c r="B926" s="114" t="s">
        <v>5644</v>
      </c>
      <c r="C926" s="114">
        <v>962</v>
      </c>
      <c r="D926" s="113" t="str">
        <f>HYPERLINK(植物超連結表!D924,植物超連結表!D924)</f>
        <v>https://flora.naturestore.com.tw/product/P0962</v>
      </c>
    </row>
    <row r="927" spans="1:4" x14ac:dyDescent="0.25">
      <c r="A927" s="114" t="s">
        <v>1112</v>
      </c>
      <c r="B927" s="114" t="s">
        <v>3634</v>
      </c>
      <c r="C927" s="114">
        <v>963</v>
      </c>
      <c r="D927" s="113" t="str">
        <f>HYPERLINK(植物超連結表!D925,植物超連結表!D925)</f>
        <v>https://flora.naturestore.com.tw/product/P0963</v>
      </c>
    </row>
    <row r="928" spans="1:4" x14ac:dyDescent="0.25">
      <c r="A928" s="114" t="s">
        <v>1189</v>
      </c>
      <c r="B928" s="114" t="s">
        <v>3759</v>
      </c>
      <c r="C928" s="114">
        <v>964</v>
      </c>
      <c r="D928" s="113" t="str">
        <f>HYPERLINK(植物超連結表!D926,植物超連結表!D926)</f>
        <v>https://flora.naturestore.com.tw/product/P0964</v>
      </c>
    </row>
    <row r="929" spans="1:4" x14ac:dyDescent="0.25">
      <c r="A929" s="114" t="s">
        <v>2469</v>
      </c>
      <c r="B929" s="114" t="s">
        <v>5645</v>
      </c>
      <c r="C929" s="114">
        <v>965</v>
      </c>
      <c r="D929" s="113" t="str">
        <f>HYPERLINK(植物超連結表!D927,植物超連結表!D927)</f>
        <v>https://flora.naturestore.com.tw/product/P0965</v>
      </c>
    </row>
    <row r="930" spans="1:4" x14ac:dyDescent="0.25">
      <c r="A930" s="114" t="s">
        <v>1105</v>
      </c>
      <c r="B930" s="114" t="s">
        <v>3627</v>
      </c>
      <c r="C930" s="114">
        <v>967</v>
      </c>
      <c r="D930" s="113" t="str">
        <f>HYPERLINK(植物超連結表!D928,植物超連結表!D928)</f>
        <v>https://flora.naturestore.com.tw/product/P0967</v>
      </c>
    </row>
    <row r="931" spans="1:4" x14ac:dyDescent="0.25">
      <c r="A931" s="114" t="s">
        <v>755</v>
      </c>
      <c r="B931" s="114" t="s">
        <v>756</v>
      </c>
      <c r="C931" s="114">
        <v>968</v>
      </c>
      <c r="D931" s="113" t="str">
        <f>HYPERLINK(植物超連結表!D929,植物超連結表!D929)</f>
        <v>https://flora.naturestore.com.tw/product/P0968</v>
      </c>
    </row>
    <row r="932" spans="1:4" x14ac:dyDescent="0.25">
      <c r="A932" s="114" t="s">
        <v>5646</v>
      </c>
      <c r="B932" s="114" t="s">
        <v>5647</v>
      </c>
      <c r="C932" s="114">
        <v>969</v>
      </c>
      <c r="D932" s="113" t="str">
        <f>HYPERLINK(植物超連結表!D930,植物超連結表!D930)</f>
        <v>https://flora.naturestore.com.tw/product/P0969</v>
      </c>
    </row>
    <row r="933" spans="1:4" x14ac:dyDescent="0.25">
      <c r="A933" s="114" t="s">
        <v>1385</v>
      </c>
      <c r="B933" s="114" t="s">
        <v>4038</v>
      </c>
      <c r="C933" s="114">
        <v>970</v>
      </c>
      <c r="D933" s="113" t="str">
        <f>HYPERLINK(植物超連結表!D931,植物超連結表!D931)</f>
        <v>https://flora.naturestore.com.tw/product/P0970</v>
      </c>
    </row>
    <row r="934" spans="1:4" x14ac:dyDescent="0.25">
      <c r="A934" s="114" t="s">
        <v>1284</v>
      </c>
      <c r="B934" s="114" t="s">
        <v>214</v>
      </c>
      <c r="C934" s="114">
        <v>971</v>
      </c>
      <c r="D934" s="113" t="str">
        <f>HYPERLINK(植物超連結表!D932,植物超連結表!D932)</f>
        <v>https://flora.naturestore.com.tw/product/P0971</v>
      </c>
    </row>
    <row r="935" spans="1:4" x14ac:dyDescent="0.25">
      <c r="A935" s="114" t="s">
        <v>4572</v>
      </c>
      <c r="B935" s="114" t="s">
        <v>5648</v>
      </c>
      <c r="C935" s="114">
        <v>972</v>
      </c>
      <c r="D935" s="113" t="str">
        <f>HYPERLINK(植物超連結表!D933,植物超連結表!D933)</f>
        <v>https://flora.naturestore.com.tw/product/P0972</v>
      </c>
    </row>
    <row r="936" spans="1:4" x14ac:dyDescent="0.25">
      <c r="A936" s="114" t="s">
        <v>5649</v>
      </c>
      <c r="B936" s="114" t="s">
        <v>5650</v>
      </c>
      <c r="C936" s="114">
        <v>973</v>
      </c>
      <c r="D936" s="113" t="str">
        <f>HYPERLINK(植物超連結表!D934,植物超連結表!D934)</f>
        <v>https://flora.naturestore.com.tw/product/P0973</v>
      </c>
    </row>
    <row r="937" spans="1:4" x14ac:dyDescent="0.25">
      <c r="A937" s="114" t="s">
        <v>1363</v>
      </c>
      <c r="B937" s="114" t="s">
        <v>4011</v>
      </c>
      <c r="C937" s="114">
        <v>974</v>
      </c>
      <c r="D937" s="113" t="str">
        <f>HYPERLINK(植物超連結表!D935,植物超連結表!D935)</f>
        <v>https://flora.naturestore.com.tw/product/P0974</v>
      </c>
    </row>
    <row r="938" spans="1:4" x14ac:dyDescent="0.25">
      <c r="A938" s="114" t="s">
        <v>1449</v>
      </c>
      <c r="B938" s="114" t="s">
        <v>5651</v>
      </c>
      <c r="C938" s="114">
        <v>975</v>
      </c>
      <c r="D938" s="113" t="str">
        <f>HYPERLINK(植物超連結表!D936,植物超連結表!D936)</f>
        <v>https://flora.naturestore.com.tw/product/P0975</v>
      </c>
    </row>
    <row r="939" spans="1:4" x14ac:dyDescent="0.25">
      <c r="A939" s="114" t="s">
        <v>1660</v>
      </c>
      <c r="B939" s="114" t="s">
        <v>4503</v>
      </c>
      <c r="C939" s="114">
        <v>976</v>
      </c>
      <c r="D939" s="113" t="str">
        <f>HYPERLINK(植物超連結表!D937,植物超連結表!D937)</f>
        <v>https://flora.naturestore.com.tw/product/P0976</v>
      </c>
    </row>
    <row r="940" spans="1:4" x14ac:dyDescent="0.25">
      <c r="A940" s="114" t="s">
        <v>1611</v>
      </c>
      <c r="B940" s="114" t="s">
        <v>5652</v>
      </c>
      <c r="C940" s="114">
        <v>978</v>
      </c>
      <c r="D940" s="113" t="str">
        <f>HYPERLINK(植物超連結表!D938,植物超連結表!D938)</f>
        <v>https://flora.naturestore.com.tw/product/P0978</v>
      </c>
    </row>
    <row r="941" spans="1:4" x14ac:dyDescent="0.25">
      <c r="A941" s="114" t="s">
        <v>1298</v>
      </c>
      <c r="B941" s="114" t="s">
        <v>3899</v>
      </c>
      <c r="C941" s="114">
        <v>979</v>
      </c>
      <c r="D941" s="113" t="str">
        <f>HYPERLINK(植物超連結表!D939,植物超連結表!D939)</f>
        <v>https://flora.naturestore.com.tw/product/P0979</v>
      </c>
    </row>
    <row r="942" spans="1:4" x14ac:dyDescent="0.25">
      <c r="A942" s="114" t="s">
        <v>1372</v>
      </c>
      <c r="B942" s="114" t="s">
        <v>5653</v>
      </c>
      <c r="C942" s="114">
        <v>980</v>
      </c>
      <c r="D942" s="113" t="str">
        <f>HYPERLINK(植物超連結表!D940,植物超連結表!D940)</f>
        <v>https://flora.naturestore.com.tw/product/P0980</v>
      </c>
    </row>
    <row r="943" spans="1:4" x14ac:dyDescent="0.25">
      <c r="A943" s="114" t="s">
        <v>1124</v>
      </c>
      <c r="B943" s="114" t="s">
        <v>3660</v>
      </c>
      <c r="C943" s="114">
        <v>981</v>
      </c>
      <c r="D943" s="113" t="str">
        <f>HYPERLINK(植物超連結表!D941,植物超連結表!D941)</f>
        <v>https://flora.naturestore.com.tw/product/P0981</v>
      </c>
    </row>
    <row r="944" spans="1:4" x14ac:dyDescent="0.25">
      <c r="A944" s="114" t="s">
        <v>1632</v>
      </c>
      <c r="B944" s="114" t="s">
        <v>4456</v>
      </c>
      <c r="C944" s="114">
        <v>982</v>
      </c>
      <c r="D944" s="113" t="str">
        <f>HYPERLINK(植物超連結表!D942,植物超連結表!D942)</f>
        <v>https://flora.naturestore.com.tw/product/P0982</v>
      </c>
    </row>
    <row r="945" spans="1:4" x14ac:dyDescent="0.25">
      <c r="A945" s="114" t="s">
        <v>1252</v>
      </c>
      <c r="B945" s="114" t="s">
        <v>3864</v>
      </c>
      <c r="C945" s="114">
        <v>983</v>
      </c>
      <c r="D945" s="113" t="str">
        <f>HYPERLINK(植物超連結表!D943,植物超連結表!D943)</f>
        <v>https://flora.naturestore.com.tw/product/P0983</v>
      </c>
    </row>
    <row r="946" spans="1:4" x14ac:dyDescent="0.25">
      <c r="A946" s="114" t="s">
        <v>1179</v>
      </c>
      <c r="B946" s="114" t="s">
        <v>3753</v>
      </c>
      <c r="C946" s="114">
        <v>984</v>
      </c>
      <c r="D946" s="113" t="str">
        <f>HYPERLINK(植物超連結表!D944,植物超連結表!D944)</f>
        <v>https://flora.naturestore.com.tw/product/P0984</v>
      </c>
    </row>
    <row r="947" spans="1:4" x14ac:dyDescent="0.25">
      <c r="A947" s="114" t="s">
        <v>1306</v>
      </c>
      <c r="B947" s="114" t="s">
        <v>250</v>
      </c>
      <c r="C947" s="114">
        <v>985</v>
      </c>
      <c r="D947" s="113" t="str">
        <f>HYPERLINK(植物超連結表!D945,植物超連結表!D945)</f>
        <v>https://flora.naturestore.com.tw/product/P0985</v>
      </c>
    </row>
    <row r="948" spans="1:4" x14ac:dyDescent="0.25">
      <c r="A948" s="114" t="s">
        <v>1565</v>
      </c>
      <c r="B948" s="114" t="s">
        <v>4346</v>
      </c>
      <c r="C948" s="114">
        <v>986</v>
      </c>
      <c r="D948" s="113" t="str">
        <f>HYPERLINK(植物超連結表!D946,植物超連結表!D946)</f>
        <v>https://flora.naturestore.com.tw/product/P0986</v>
      </c>
    </row>
    <row r="949" spans="1:4" x14ac:dyDescent="0.25">
      <c r="A949" s="114" t="s">
        <v>1097</v>
      </c>
      <c r="B949" s="114" t="s">
        <v>5654</v>
      </c>
      <c r="C949" s="114">
        <v>987</v>
      </c>
      <c r="D949" s="113" t="str">
        <f>HYPERLINK(植物超連結表!D947,植物超連結表!D947)</f>
        <v>https://flora.naturestore.com.tw/product/P0987</v>
      </c>
    </row>
    <row r="950" spans="1:4" x14ac:dyDescent="0.25">
      <c r="A950" s="114" t="s">
        <v>1023</v>
      </c>
      <c r="B950" s="114" t="s">
        <v>5655</v>
      </c>
      <c r="C950" s="114">
        <v>988</v>
      </c>
      <c r="D950" s="113" t="str">
        <f>HYPERLINK(植物超連結表!D948,植物超連結表!D948)</f>
        <v>https://flora.naturestore.com.tw/product/P0988</v>
      </c>
    </row>
    <row r="951" spans="1:4" x14ac:dyDescent="0.25">
      <c r="A951" s="114" t="s">
        <v>4782</v>
      </c>
      <c r="B951" s="114" t="s">
        <v>2897</v>
      </c>
      <c r="C951" s="114">
        <v>989</v>
      </c>
      <c r="D951" s="113" t="str">
        <f>HYPERLINK(植物超連結表!D949,植物超連結表!D949)</f>
        <v>https://flora.naturestore.com.tw/product/P0989</v>
      </c>
    </row>
    <row r="952" spans="1:4" x14ac:dyDescent="0.25">
      <c r="A952" s="114" t="s">
        <v>3356</v>
      </c>
      <c r="B952" s="114" t="s">
        <v>5656</v>
      </c>
      <c r="C952" s="114">
        <v>990</v>
      </c>
      <c r="D952" s="113" t="str">
        <f>HYPERLINK(植物超連結表!D950,植物超連結表!D950)</f>
        <v>https://flora.naturestore.com.tw/product/P0990</v>
      </c>
    </row>
    <row r="953" spans="1:4" x14ac:dyDescent="0.25">
      <c r="A953" s="114" t="s">
        <v>1218</v>
      </c>
      <c r="B953" s="114" t="s">
        <v>132</v>
      </c>
      <c r="C953" s="114">
        <v>991</v>
      </c>
      <c r="D953" s="113" t="str">
        <f>HYPERLINK(植物超連結表!D951,植物超連結表!D951)</f>
        <v>https://flora.naturestore.com.tw/product/P0991</v>
      </c>
    </row>
    <row r="954" spans="1:4" x14ac:dyDescent="0.25">
      <c r="A954" s="114" t="s">
        <v>1202</v>
      </c>
      <c r="B954" s="114" t="s">
        <v>3777</v>
      </c>
      <c r="C954" s="114">
        <v>992</v>
      </c>
      <c r="D954" s="113" t="str">
        <f>HYPERLINK(植物超連結表!D952,植物超連結表!D952)</f>
        <v>https://flora.naturestore.com.tw/product/P0992</v>
      </c>
    </row>
    <row r="955" spans="1:4" x14ac:dyDescent="0.25">
      <c r="A955" s="114" t="s">
        <v>4778</v>
      </c>
      <c r="B955" s="114" t="s">
        <v>3344</v>
      </c>
      <c r="C955" s="114">
        <v>993</v>
      </c>
      <c r="D955" s="113" t="str">
        <f>HYPERLINK(植物超連結表!D953,植物超連結表!D953)</f>
        <v>https://flora.naturestore.com.tw/product/P0993</v>
      </c>
    </row>
    <row r="956" spans="1:4" x14ac:dyDescent="0.25">
      <c r="A956" s="114" t="s">
        <v>2805</v>
      </c>
      <c r="B956" s="114" t="s">
        <v>2806</v>
      </c>
      <c r="C956" s="114">
        <v>994</v>
      </c>
      <c r="D956" s="113" t="str">
        <f>HYPERLINK(植物超連結表!D954,植物超連結表!D954)</f>
        <v>https://flora.naturestore.com.tw/product/P0994</v>
      </c>
    </row>
    <row r="957" spans="1:4" x14ac:dyDescent="0.25">
      <c r="A957" s="114" t="s">
        <v>2655</v>
      </c>
      <c r="B957" s="114" t="s">
        <v>5657</v>
      </c>
      <c r="C957" s="114">
        <v>995</v>
      </c>
      <c r="D957" s="113" t="str">
        <f>HYPERLINK(植物超連結表!D955,植物超連結表!D955)</f>
        <v>https://flora.naturestore.com.tw/product/P0995</v>
      </c>
    </row>
    <row r="958" spans="1:4" x14ac:dyDescent="0.25">
      <c r="A958" s="114" t="s">
        <v>1106</v>
      </c>
      <c r="B958" s="114" t="s">
        <v>3628</v>
      </c>
      <c r="C958" s="114">
        <v>996</v>
      </c>
      <c r="D958" s="113" t="str">
        <f>HYPERLINK(植物超連結表!D956,植物超連結表!D956)</f>
        <v>https://flora.naturestore.com.tw/product/P0996</v>
      </c>
    </row>
    <row r="959" spans="1:4" x14ac:dyDescent="0.25">
      <c r="A959" s="114" t="s">
        <v>1439</v>
      </c>
      <c r="B959" s="114" t="s">
        <v>4148</v>
      </c>
      <c r="C959" s="114">
        <v>997</v>
      </c>
      <c r="D959" s="113" t="str">
        <f>HYPERLINK(植物超連結表!D957,植物超連結表!D957)</f>
        <v>https://flora.naturestore.com.tw/product/P0997</v>
      </c>
    </row>
    <row r="960" spans="1:4" x14ac:dyDescent="0.25">
      <c r="A960" s="114" t="s">
        <v>4589</v>
      </c>
      <c r="B960" s="114" t="s">
        <v>5658</v>
      </c>
      <c r="C960" s="114">
        <v>998</v>
      </c>
      <c r="D960" s="113" t="str">
        <f>HYPERLINK(植物超連結表!D958,植物超連結表!D958)</f>
        <v>https://flora.naturestore.com.tw/product/P0998</v>
      </c>
    </row>
    <row r="961" spans="1:4" x14ac:dyDescent="0.25">
      <c r="A961" s="114" t="s">
        <v>1075</v>
      </c>
      <c r="B961" s="114" t="s">
        <v>3586</v>
      </c>
      <c r="C961" s="114">
        <v>999</v>
      </c>
      <c r="D961" s="113" t="str">
        <f>HYPERLINK(植物超連結表!D959,植物超連結表!D959)</f>
        <v>https://flora.naturestore.com.tw/product/P0999</v>
      </c>
    </row>
    <row r="962" spans="1:4" x14ac:dyDescent="0.25">
      <c r="A962" s="114" t="s">
        <v>1078</v>
      </c>
      <c r="B962" s="114" t="s">
        <v>3590</v>
      </c>
      <c r="C962" s="114">
        <v>1000</v>
      </c>
      <c r="D962" s="113" t="str">
        <f>HYPERLINK(植物超連結表!D960,植物超連結表!D960)</f>
        <v>https://flora.naturestore.com.tw/product/P1000</v>
      </c>
    </row>
    <row r="963" spans="1:4" x14ac:dyDescent="0.25">
      <c r="A963" s="114" t="s">
        <v>1604</v>
      </c>
      <c r="B963" s="114" t="s">
        <v>707</v>
      </c>
      <c r="C963" s="114">
        <v>1001</v>
      </c>
      <c r="D963" s="113" t="str">
        <f>HYPERLINK(植物超連結表!D961,植物超連結表!D961)</f>
        <v>https://flora.naturestore.com.tw/product/P1001</v>
      </c>
    </row>
    <row r="964" spans="1:4" x14ac:dyDescent="0.25">
      <c r="A964" s="114" t="s">
        <v>1444</v>
      </c>
      <c r="B964" s="114" t="s">
        <v>491</v>
      </c>
      <c r="C964" s="114">
        <v>1002</v>
      </c>
      <c r="D964" s="113" t="str">
        <f>HYPERLINK(植物超連結表!D962,植物超連結表!D962)</f>
        <v>https://flora.naturestore.com.tw/product/P1002</v>
      </c>
    </row>
    <row r="965" spans="1:4" x14ac:dyDescent="0.25">
      <c r="A965" s="114" t="s">
        <v>88</v>
      </c>
      <c r="B965" s="114" t="s">
        <v>89</v>
      </c>
      <c r="C965" s="114">
        <v>1003</v>
      </c>
      <c r="D965" s="113" t="str">
        <f>HYPERLINK(植物超連結表!D963,植物超連結表!D963)</f>
        <v>https://flora.naturestore.com.tw/product/P1003</v>
      </c>
    </row>
    <row r="966" spans="1:4" x14ac:dyDescent="0.25">
      <c r="A966" s="114" t="s">
        <v>4881</v>
      </c>
      <c r="B966" s="114" t="s">
        <v>3051</v>
      </c>
      <c r="C966" s="114">
        <v>1004</v>
      </c>
      <c r="D966" s="113" t="str">
        <f>HYPERLINK(植物超連結表!D964,植物超連結表!D964)</f>
        <v>https://flora.naturestore.com.tw/product/P1004</v>
      </c>
    </row>
    <row r="967" spans="1:4" x14ac:dyDescent="0.25">
      <c r="A967" s="114" t="s">
        <v>4748</v>
      </c>
      <c r="B967" s="114" t="s">
        <v>5659</v>
      </c>
      <c r="C967" s="114">
        <v>1005</v>
      </c>
      <c r="D967" s="113" t="str">
        <f>HYPERLINK(植物超連結表!D965,植物超連結表!D965)</f>
        <v>https://flora.naturestore.com.tw/product/P1005</v>
      </c>
    </row>
    <row r="968" spans="1:4" x14ac:dyDescent="0.25">
      <c r="A968" s="114" t="s">
        <v>1713</v>
      </c>
      <c r="B968" s="114" t="s">
        <v>5660</v>
      </c>
      <c r="C968" s="114">
        <v>1006</v>
      </c>
      <c r="D968" s="113" t="str">
        <f>HYPERLINK(植物超連結表!D966,植物超連結表!D966)</f>
        <v>https://flora.naturestore.com.tw/product/P1006</v>
      </c>
    </row>
    <row r="969" spans="1:4" x14ac:dyDescent="0.25">
      <c r="A969" s="114" t="s">
        <v>776</v>
      </c>
      <c r="B969" s="114" t="s">
        <v>5661</v>
      </c>
      <c r="C969" s="114">
        <v>1007</v>
      </c>
      <c r="D969" s="113" t="str">
        <f>HYPERLINK(植物超連結表!D967,植物超連結表!D967)</f>
        <v>https://flora.naturestore.com.tw/product/P1007</v>
      </c>
    </row>
    <row r="970" spans="1:4" x14ac:dyDescent="0.25">
      <c r="A970" s="114" t="s">
        <v>4637</v>
      </c>
      <c r="B970" s="114" t="s">
        <v>2549</v>
      </c>
      <c r="C970" s="114">
        <v>1010</v>
      </c>
      <c r="D970" s="113" t="str">
        <f>HYPERLINK(植物超連結表!D968,植物超連結表!D968)</f>
        <v>https://flora.naturestore.com.tw/product/P1010</v>
      </c>
    </row>
    <row r="971" spans="1:4" x14ac:dyDescent="0.25">
      <c r="A971" s="114" t="s">
        <v>5662</v>
      </c>
      <c r="B971" s="114" t="s">
        <v>5663</v>
      </c>
      <c r="C971" s="114">
        <v>1011</v>
      </c>
      <c r="D971" s="113" t="str">
        <f>HYPERLINK(植物超連結表!D969,植物超連結表!D969)</f>
        <v>https://flora.naturestore.com.tw/product/P1011</v>
      </c>
    </row>
    <row r="972" spans="1:4" x14ac:dyDescent="0.25">
      <c r="A972" s="114" t="s">
        <v>5664</v>
      </c>
      <c r="B972" s="114" t="str">
        <f>A972</f>
        <v>稜萼紫薇</v>
      </c>
      <c r="C972" s="114">
        <v>1012</v>
      </c>
      <c r="D972" s="113" t="str">
        <f>HYPERLINK(植物超連結表!D970,植物超連結表!D970)</f>
        <v>https://flora.naturestore.com.tw/product/P1012</v>
      </c>
    </row>
    <row r="973" spans="1:4" x14ac:dyDescent="0.25">
      <c r="A973" s="114" t="s">
        <v>4848</v>
      </c>
      <c r="B973" s="114" t="s">
        <v>5665</v>
      </c>
      <c r="C973" s="114">
        <v>1013</v>
      </c>
      <c r="D973" s="113" t="str">
        <f>HYPERLINK(植物超連結表!D971,植物超連結表!D971)</f>
        <v>https://flora.naturestore.com.tw/product/P1013</v>
      </c>
    </row>
    <row r="974" spans="1:4" x14ac:dyDescent="0.25">
      <c r="A974" s="114" t="s">
        <v>4817</v>
      </c>
      <c r="B974" s="114" t="s">
        <v>5666</v>
      </c>
      <c r="C974" s="114">
        <v>1014</v>
      </c>
      <c r="D974" s="113" t="str">
        <f>HYPERLINK(植物超連結表!D972,植物超連結表!D972)</f>
        <v>https://flora.naturestore.com.tw/product/P1014</v>
      </c>
    </row>
    <row r="975" spans="1:4" x14ac:dyDescent="0.25">
      <c r="A975" s="114" t="s">
        <v>1558</v>
      </c>
      <c r="B975" s="114" t="s">
        <v>5667</v>
      </c>
      <c r="C975" s="114">
        <v>1015</v>
      </c>
      <c r="D975" s="113" t="str">
        <f>HYPERLINK(植物超連結表!D973,植物超連結表!D973)</f>
        <v>https://flora.naturestore.com.tw/product/P1015</v>
      </c>
    </row>
    <row r="976" spans="1:4" x14ac:dyDescent="0.25">
      <c r="A976" s="114" t="s">
        <v>112</v>
      </c>
      <c r="B976" s="114" t="s">
        <v>113</v>
      </c>
      <c r="C976" s="114">
        <v>1016</v>
      </c>
      <c r="D976" s="113" t="str">
        <f>HYPERLINK(植物超連結表!D974,植物超連結表!D974)</f>
        <v>https://flora.naturestore.com.tw/product/P1016</v>
      </c>
    </row>
    <row r="977" spans="1:4" x14ac:dyDescent="0.25">
      <c r="A977" s="114" t="s">
        <v>3713</v>
      </c>
      <c r="B977" s="114" t="s">
        <v>3714</v>
      </c>
      <c r="C977" s="114">
        <v>1017</v>
      </c>
      <c r="D977" s="113" t="str">
        <f>HYPERLINK(植物超連結表!D975,植物超連結表!D975)</f>
        <v>https://flora.naturestore.com.tw/product/P1017</v>
      </c>
    </row>
    <row r="978" spans="1:4" x14ac:dyDescent="0.25">
      <c r="A978" s="114" t="s">
        <v>1584</v>
      </c>
      <c r="B978" s="114" t="s">
        <v>4386</v>
      </c>
      <c r="C978" s="114">
        <v>1018</v>
      </c>
      <c r="D978" s="113" t="str">
        <f>HYPERLINK(植物超連結表!D976,植物超連結表!D976)</f>
        <v>https://flora.naturestore.com.tw/product/P1018</v>
      </c>
    </row>
    <row r="979" spans="1:4" x14ac:dyDescent="0.25">
      <c r="A979" s="114" t="s">
        <v>4672</v>
      </c>
      <c r="B979" s="114" t="s">
        <v>2608</v>
      </c>
      <c r="C979" s="114">
        <v>1019</v>
      </c>
      <c r="D979" s="113" t="str">
        <f>HYPERLINK(植物超連結表!D977,植物超連結表!D977)</f>
        <v>https://flora.naturestore.com.tw/product/P1019</v>
      </c>
    </row>
    <row r="980" spans="1:4" x14ac:dyDescent="0.25">
      <c r="A980" s="114" t="s">
        <v>4713</v>
      </c>
      <c r="B980" s="114" t="s">
        <v>2656</v>
      </c>
      <c r="C980" s="114">
        <v>1022</v>
      </c>
      <c r="D980" s="113" t="str">
        <f>HYPERLINK(植物超連結表!D978,植物超連結表!D978)</f>
        <v>https://flora.naturestore.com.tw/product/P1022</v>
      </c>
    </row>
    <row r="981" spans="1:4" x14ac:dyDescent="0.25">
      <c r="A981" s="114" t="s">
        <v>1696</v>
      </c>
      <c r="B981" s="114" t="s">
        <v>4546</v>
      </c>
      <c r="C981" s="114">
        <v>1023</v>
      </c>
      <c r="D981" s="113" t="str">
        <f>HYPERLINK(植物超連結表!D979,植物超連結表!D979)</f>
        <v>https://flora.naturestore.com.tw/product/P1023</v>
      </c>
    </row>
    <row r="982" spans="1:4" x14ac:dyDescent="0.25">
      <c r="A982" s="114" t="s">
        <v>1387</v>
      </c>
      <c r="B982" s="114" t="s">
        <v>5668</v>
      </c>
      <c r="C982" s="114">
        <v>1024</v>
      </c>
      <c r="D982" s="113" t="str">
        <f>HYPERLINK(植物超連結表!D980,植物超連結表!D980)</f>
        <v>https://flora.naturestore.com.tw/product/P1024</v>
      </c>
    </row>
    <row r="983" spans="1:4" x14ac:dyDescent="0.25">
      <c r="A983" s="114" t="s">
        <v>3727</v>
      </c>
      <c r="B983" s="114" t="s">
        <v>3728</v>
      </c>
      <c r="C983" s="114">
        <v>1025</v>
      </c>
      <c r="D983" s="113" t="str">
        <f>HYPERLINK(植物超連結表!D981,植物超連結表!D981)</f>
        <v>https://flora.naturestore.com.tw/product/P1025</v>
      </c>
    </row>
    <row r="984" spans="1:4" x14ac:dyDescent="0.25">
      <c r="A984" s="114" t="s">
        <v>6967</v>
      </c>
      <c r="B984" s="114" t="s">
        <v>5669</v>
      </c>
      <c r="C984" s="114">
        <v>1026</v>
      </c>
      <c r="D984" s="113" t="str">
        <f>HYPERLINK(植物超連結表!D982,植物超連結表!D982)</f>
        <v>https://flora.naturestore.com.tw/product/P1026</v>
      </c>
    </row>
    <row r="985" spans="1:4" x14ac:dyDescent="0.25">
      <c r="A985" s="114" t="s">
        <v>4716</v>
      </c>
      <c r="B985" s="114" t="s">
        <v>5670</v>
      </c>
      <c r="C985" s="114">
        <v>1027</v>
      </c>
      <c r="D985" s="113" t="str">
        <f>HYPERLINK(植物超連結表!D983,植物超連結表!D983)</f>
        <v>https://flora.naturestore.com.tw/product/P1027</v>
      </c>
    </row>
    <row r="986" spans="1:4" x14ac:dyDescent="0.25">
      <c r="A986" s="114" t="s">
        <v>5671</v>
      </c>
      <c r="B986" s="114" t="s">
        <v>5672</v>
      </c>
      <c r="C986" s="114">
        <v>1028</v>
      </c>
      <c r="D986" s="113" t="str">
        <f>HYPERLINK(植物超連結表!D984,植物超連結表!D984)</f>
        <v>https://flora.naturestore.com.tw/product/P1028</v>
      </c>
    </row>
    <row r="987" spans="1:4" x14ac:dyDescent="0.25">
      <c r="A987" s="114" t="s">
        <v>2470</v>
      </c>
      <c r="B987" s="114" t="s">
        <v>5673</v>
      </c>
      <c r="C987" s="114">
        <v>1029</v>
      </c>
      <c r="D987" s="113" t="str">
        <f>HYPERLINK(植物超連結表!D985,植物超連結表!D985)</f>
        <v>https://flora.naturestore.com.tw/product/P1029</v>
      </c>
    </row>
    <row r="988" spans="1:4" x14ac:dyDescent="0.25">
      <c r="A988" s="114" t="s">
        <v>6968</v>
      </c>
      <c r="B988" s="114" t="s">
        <v>3420</v>
      </c>
      <c r="C988" s="114">
        <v>1030</v>
      </c>
      <c r="D988" s="113" t="str">
        <f>HYPERLINK(植物超連結表!D986,植物超連結表!D986)</f>
        <v>https://flora.naturestore.com.tw/product/P1030</v>
      </c>
    </row>
    <row r="989" spans="1:4" x14ac:dyDescent="0.25">
      <c r="A989" s="114" t="s">
        <v>1459</v>
      </c>
      <c r="B989" s="114" t="s">
        <v>526</v>
      </c>
      <c r="C989" s="114">
        <v>1031</v>
      </c>
      <c r="D989" s="113" t="str">
        <f>HYPERLINK(植物超連結表!D987,植物超連結表!D987)</f>
        <v>https://flora.naturestore.com.tw/product/P1031</v>
      </c>
    </row>
    <row r="990" spans="1:4" x14ac:dyDescent="0.25">
      <c r="A990" s="114" t="s">
        <v>4747</v>
      </c>
      <c r="B990" s="114" t="s">
        <v>3296</v>
      </c>
      <c r="C990" s="114">
        <v>1032</v>
      </c>
      <c r="D990" s="113" t="str">
        <f>HYPERLINK(植物超連結表!D988,植物超連結表!D988)</f>
        <v>https://flora.naturestore.com.tw/product/P1032</v>
      </c>
    </row>
    <row r="991" spans="1:4" x14ac:dyDescent="0.25">
      <c r="A991" s="114" t="s">
        <v>1072</v>
      </c>
      <c r="B991" s="114" t="s">
        <v>3173</v>
      </c>
      <c r="C991" s="114">
        <v>1034</v>
      </c>
      <c r="D991" s="113" t="str">
        <f>HYPERLINK(植物超連結表!D989,植物超連結表!D989)</f>
        <v>https://flora.naturestore.com.tw/product/P1034</v>
      </c>
    </row>
    <row r="992" spans="1:4" x14ac:dyDescent="0.25">
      <c r="A992" s="114" t="s">
        <v>1251</v>
      </c>
      <c r="B992" s="114" t="s">
        <v>5674</v>
      </c>
      <c r="C992" s="114">
        <v>1035</v>
      </c>
      <c r="D992" s="113" t="str">
        <f>HYPERLINK(植物超連結表!D990,植物超連結表!D990)</f>
        <v>https://flora.naturestore.com.tw/product/P1035</v>
      </c>
    </row>
    <row r="993" spans="1:4" x14ac:dyDescent="0.25">
      <c r="A993" s="114" t="s">
        <v>1641</v>
      </c>
      <c r="B993" s="114" t="s">
        <v>4470</v>
      </c>
      <c r="C993" s="114">
        <v>1036</v>
      </c>
      <c r="D993" s="113" t="str">
        <f>HYPERLINK(植物超連結表!D991,植物超連結表!D991)</f>
        <v>https://flora.naturestore.com.tw/product/P1036</v>
      </c>
    </row>
    <row r="994" spans="1:4" x14ac:dyDescent="0.25">
      <c r="A994" s="114" t="s">
        <v>4674</v>
      </c>
      <c r="B994" s="114" t="s">
        <v>2611</v>
      </c>
      <c r="C994" s="114">
        <v>1037</v>
      </c>
      <c r="D994" s="113" t="str">
        <f>HYPERLINK(植物超連結表!D992,植物超連結表!D992)</f>
        <v>https://flora.naturestore.com.tw/product/P1037</v>
      </c>
    </row>
    <row r="995" spans="1:4" x14ac:dyDescent="0.25">
      <c r="A995" s="114" t="s">
        <v>453</v>
      </c>
      <c r="B995" s="114" t="s">
        <v>454</v>
      </c>
      <c r="C995" s="114">
        <v>1038</v>
      </c>
      <c r="D995" s="113" t="str">
        <f>HYPERLINK(植物超連結表!D993,植物超連結表!D993)</f>
        <v>https://flora.naturestore.com.tw/product/P1038</v>
      </c>
    </row>
    <row r="996" spans="1:4" x14ac:dyDescent="0.25">
      <c r="A996" s="114" t="s">
        <v>4615</v>
      </c>
      <c r="B996" s="114" t="s">
        <v>5675</v>
      </c>
      <c r="C996" s="114">
        <v>1040</v>
      </c>
      <c r="D996" s="113" t="str">
        <f>HYPERLINK(植物超連結表!D994,植物超連結表!D994)</f>
        <v>https://flora.naturestore.com.tw/product/P1040</v>
      </c>
    </row>
    <row r="997" spans="1:4" x14ac:dyDescent="0.25">
      <c r="A997" s="114" t="s">
        <v>412</v>
      </c>
      <c r="B997" s="114" t="s">
        <v>5676</v>
      </c>
      <c r="C997" s="114">
        <v>1042</v>
      </c>
      <c r="D997" s="113" t="str">
        <f>HYPERLINK(植物超連結表!D995,植物超連結表!D995)</f>
        <v>https://flora.naturestore.com.tw/product/P1042</v>
      </c>
    </row>
    <row r="998" spans="1:4" x14ac:dyDescent="0.25">
      <c r="A998" s="114" t="s">
        <v>1045</v>
      </c>
      <c r="B998" s="114" t="s">
        <v>3136</v>
      </c>
      <c r="C998" s="114">
        <v>1044</v>
      </c>
      <c r="D998" s="113" t="str">
        <f>HYPERLINK(植物超連結表!D996,植物超連結表!D996)</f>
        <v>https://flora.naturestore.com.tw/product/P1044</v>
      </c>
    </row>
    <row r="999" spans="1:4" x14ac:dyDescent="0.25">
      <c r="A999" s="114" t="s">
        <v>4853</v>
      </c>
      <c r="B999" s="114" t="s">
        <v>3449</v>
      </c>
      <c r="C999" s="114">
        <v>1045</v>
      </c>
      <c r="D999" s="113" t="str">
        <f>HYPERLINK(植物超連結表!D997,植物超連結表!D997)</f>
        <v>https://flora.naturestore.com.tw/product/P1045</v>
      </c>
    </row>
    <row r="1000" spans="1:4" x14ac:dyDescent="0.25">
      <c r="A1000" s="114" t="s">
        <v>1155</v>
      </c>
      <c r="B1000" s="114" t="s">
        <v>5677</v>
      </c>
      <c r="C1000" s="114">
        <v>1046</v>
      </c>
      <c r="D1000" s="113" t="str">
        <f>HYPERLINK(植物超連結表!D998,植物超連結表!D998)</f>
        <v>https://flora.naturestore.com.tw/product/P1046</v>
      </c>
    </row>
    <row r="1001" spans="1:4" x14ac:dyDescent="0.25">
      <c r="A1001" s="114" t="s">
        <v>1083</v>
      </c>
      <c r="B1001" s="114" t="s">
        <v>3596</v>
      </c>
      <c r="C1001" s="114">
        <v>1047</v>
      </c>
      <c r="D1001" s="113" t="str">
        <f>HYPERLINK(植物超連結表!D999,植物超連結表!D999)</f>
        <v>https://flora.naturestore.com.tw/product/P1047</v>
      </c>
    </row>
    <row r="1002" spans="1:4" x14ac:dyDescent="0.25">
      <c r="A1002" s="114" t="s">
        <v>3469</v>
      </c>
      <c r="B1002" s="114" t="s">
        <v>3470</v>
      </c>
      <c r="C1002" s="114">
        <v>1048</v>
      </c>
      <c r="D1002" s="113" t="str">
        <f>HYPERLINK(植物超連結表!D1000,植物超連結表!D1000)</f>
        <v>https://flora.naturestore.com.tw/product/P1048</v>
      </c>
    </row>
    <row r="1003" spans="1:4" x14ac:dyDescent="0.25">
      <c r="A1003" s="114" t="s">
        <v>1486</v>
      </c>
      <c r="B1003" s="114" t="s">
        <v>5678</v>
      </c>
      <c r="C1003" s="114">
        <v>1049</v>
      </c>
      <c r="D1003" s="113" t="str">
        <f>HYPERLINK(植物超連結表!D1001,植物超連結表!D1001)</f>
        <v>https://flora.naturestore.com.tw/product/P1049</v>
      </c>
    </row>
    <row r="1004" spans="1:4" x14ac:dyDescent="0.25">
      <c r="A1004" s="114" t="s">
        <v>1312</v>
      </c>
      <c r="B1004" s="114" t="s">
        <v>5679</v>
      </c>
      <c r="C1004" s="114">
        <v>1050</v>
      </c>
      <c r="D1004" s="113" t="str">
        <f>HYPERLINK(植物超連結表!D1002,植物超連結表!D1002)</f>
        <v>https://flora.naturestore.com.tw/product/P1050</v>
      </c>
    </row>
    <row r="1005" spans="1:4" x14ac:dyDescent="0.25">
      <c r="A1005" s="114" t="s">
        <v>2516</v>
      </c>
      <c r="B1005" s="114" t="s">
        <v>5680</v>
      </c>
      <c r="C1005" s="114">
        <v>1052</v>
      </c>
      <c r="D1005" s="113" t="str">
        <f>HYPERLINK(植物超連結表!D1003,植物超連結表!D1003)</f>
        <v>https://flora.naturestore.com.tw/product/P1052</v>
      </c>
    </row>
    <row r="1006" spans="1:4" x14ac:dyDescent="0.25">
      <c r="A1006" s="114" t="s">
        <v>5681</v>
      </c>
      <c r="B1006" s="114" t="s">
        <v>5682</v>
      </c>
      <c r="C1006" s="114">
        <v>1053</v>
      </c>
      <c r="D1006" s="113" t="str">
        <f>HYPERLINK(植物超連結表!D1004,植物超連結表!D1004)</f>
        <v>https://flora.naturestore.com.tw/product/P1053</v>
      </c>
    </row>
    <row r="1007" spans="1:4" x14ac:dyDescent="0.25">
      <c r="A1007" s="114" t="s">
        <v>2744</v>
      </c>
      <c r="B1007" s="114" t="s">
        <v>2745</v>
      </c>
      <c r="C1007" s="114">
        <v>1054</v>
      </c>
      <c r="D1007" s="113" t="str">
        <f>HYPERLINK(植物超連結表!D1005,植物超連結表!D1005)</f>
        <v>https://flora.naturestore.com.tw/product/P1054</v>
      </c>
    </row>
    <row r="1008" spans="1:4" x14ac:dyDescent="0.25">
      <c r="A1008" s="114" t="s">
        <v>4692</v>
      </c>
      <c r="B1008" s="114" t="s">
        <v>2621</v>
      </c>
      <c r="C1008" s="114">
        <v>1055</v>
      </c>
      <c r="D1008" s="113" t="str">
        <f>HYPERLINK(植物超連結表!D1006,植物超連結表!D1006)</f>
        <v>https://flora.naturestore.com.tw/product/P1055</v>
      </c>
    </row>
    <row r="1009" spans="1:4" x14ac:dyDescent="0.25">
      <c r="A1009" s="114" t="s">
        <v>4758</v>
      </c>
      <c r="B1009" s="114" t="s">
        <v>5683</v>
      </c>
      <c r="C1009" s="114">
        <v>1056</v>
      </c>
      <c r="D1009" s="113" t="str">
        <f>HYPERLINK(植物超連結表!D1007,植物超連結表!D1007)</f>
        <v>https://flora.naturestore.com.tw/product/P1056</v>
      </c>
    </row>
    <row r="1010" spans="1:4" x14ac:dyDescent="0.25">
      <c r="A1010" s="114" t="s">
        <v>4798</v>
      </c>
      <c r="B1010" s="114" t="s">
        <v>2930</v>
      </c>
      <c r="C1010" s="114">
        <v>1057</v>
      </c>
      <c r="D1010" s="113" t="str">
        <f>HYPERLINK(植物超連結表!D1008,植物超連結表!D1008)</f>
        <v>https://flora.naturestore.com.tw/product/P1057</v>
      </c>
    </row>
    <row r="1011" spans="1:4" x14ac:dyDescent="0.25">
      <c r="A1011" s="114" t="s">
        <v>46</v>
      </c>
      <c r="B1011" s="114" t="s">
        <v>47</v>
      </c>
      <c r="C1011" s="114">
        <v>1058</v>
      </c>
      <c r="D1011" s="113" t="str">
        <f>HYPERLINK(植物超連結表!D1009,植物超連結表!D1009)</f>
        <v>https://flora.naturestore.com.tw/product/P1058</v>
      </c>
    </row>
    <row r="1012" spans="1:4" x14ac:dyDescent="0.25">
      <c r="A1012" s="114" t="s">
        <v>3471</v>
      </c>
      <c r="B1012" s="114" t="s">
        <v>5684</v>
      </c>
      <c r="C1012" s="114">
        <v>1059</v>
      </c>
      <c r="D1012" s="113" t="str">
        <f>HYPERLINK(植物超連結表!D1010,植物超連結表!D1010)</f>
        <v>https://flora.naturestore.com.tw/product/P1059</v>
      </c>
    </row>
    <row r="1013" spans="1:4" x14ac:dyDescent="0.25">
      <c r="A1013" s="114" t="s">
        <v>1247</v>
      </c>
      <c r="B1013" s="114" t="s">
        <v>5685</v>
      </c>
      <c r="C1013" s="114">
        <v>1060</v>
      </c>
      <c r="D1013" s="113" t="str">
        <f>HYPERLINK(植物超連結表!D1011,植物超連結表!D1011)</f>
        <v>https://flora.naturestore.com.tw/product/P1060</v>
      </c>
    </row>
    <row r="1014" spans="1:4" x14ac:dyDescent="0.25">
      <c r="A1014" s="114" t="s">
        <v>4824</v>
      </c>
      <c r="B1014" s="114" t="s">
        <v>3391</v>
      </c>
      <c r="C1014" s="114">
        <v>1061</v>
      </c>
      <c r="D1014" s="113" t="str">
        <f>HYPERLINK(植物超連結表!D1012,植物超連結表!D1012)</f>
        <v>https://flora.naturestore.com.tw/product/P1061</v>
      </c>
    </row>
    <row r="1015" spans="1:4" x14ac:dyDescent="0.25">
      <c r="A1015" s="114" t="s">
        <v>1551</v>
      </c>
      <c r="B1015" s="114" t="s">
        <v>4334</v>
      </c>
      <c r="C1015" s="114">
        <v>1062</v>
      </c>
      <c r="D1015" s="113" t="str">
        <f>HYPERLINK(植物超連結表!D1013,植物超連結表!D1013)</f>
        <v>https://flora.naturestore.com.tw/product/P1062</v>
      </c>
    </row>
    <row r="1016" spans="1:4" x14ac:dyDescent="0.25">
      <c r="A1016" s="114" t="s">
        <v>4690</v>
      </c>
      <c r="B1016" s="114" t="s">
        <v>5686</v>
      </c>
      <c r="C1016" s="114">
        <v>1063</v>
      </c>
      <c r="D1016" s="113" t="str">
        <f>HYPERLINK(植物超連結表!D1014,植物超連結表!D1014)</f>
        <v>https://flora.naturestore.com.tw/product/P1063</v>
      </c>
    </row>
    <row r="1017" spans="1:4" x14ac:dyDescent="0.25">
      <c r="A1017" s="114" t="s">
        <v>1752</v>
      </c>
      <c r="B1017" s="114" t="s">
        <v>5687</v>
      </c>
      <c r="C1017" s="114">
        <v>1065</v>
      </c>
      <c r="D1017" s="113" t="str">
        <f>HYPERLINK(植物超連結表!D1015,植物超連結表!D1015)</f>
        <v>https://flora.naturestore.com.tw/product/P1065</v>
      </c>
    </row>
    <row r="1018" spans="1:4" x14ac:dyDescent="0.25">
      <c r="A1018" s="114" t="s">
        <v>361</v>
      </c>
      <c r="B1018" s="114" t="s">
        <v>5688</v>
      </c>
      <c r="C1018" s="114">
        <v>1066</v>
      </c>
      <c r="D1018" s="113" t="str">
        <f>HYPERLINK(植物超連結表!D1016,植物超連結表!D1016)</f>
        <v>https://flora.naturestore.com.tw/product/P1066</v>
      </c>
    </row>
    <row r="1019" spans="1:4" x14ac:dyDescent="0.25">
      <c r="A1019" s="114" t="s">
        <v>740</v>
      </c>
      <c r="B1019" s="114" t="s">
        <v>741</v>
      </c>
      <c r="C1019" s="114">
        <v>1067</v>
      </c>
      <c r="D1019" s="113" t="str">
        <f>HYPERLINK(植物超連結表!D1017,植物超連結表!D1017)</f>
        <v>https://flora.naturestore.com.tw/product/P1067</v>
      </c>
    </row>
    <row r="1020" spans="1:4" x14ac:dyDescent="0.25">
      <c r="A1020" s="114" t="s">
        <v>4757</v>
      </c>
      <c r="B1020" s="114" t="s">
        <v>3317</v>
      </c>
      <c r="C1020" s="114">
        <v>1069</v>
      </c>
      <c r="D1020" s="113" t="str">
        <f>HYPERLINK(植物超連結表!D1018,植物超連結表!D1018)</f>
        <v>https://flora.naturestore.com.tw/product/P1069</v>
      </c>
    </row>
    <row r="1021" spans="1:4" x14ac:dyDescent="0.25">
      <c r="A1021" s="114" t="s">
        <v>1159</v>
      </c>
      <c r="B1021" s="114" t="s">
        <v>3711</v>
      </c>
      <c r="C1021" s="114">
        <v>1070</v>
      </c>
      <c r="D1021" s="113" t="str">
        <f>HYPERLINK(植物超連結表!D1019,植物超連結表!D1019)</f>
        <v>https://flora.naturestore.com.tw/product/P1070</v>
      </c>
    </row>
    <row r="1022" spans="1:4" x14ac:dyDescent="0.25">
      <c r="A1022" s="114" t="s">
        <v>4682</v>
      </c>
      <c r="B1022" s="114" t="s">
        <v>5689</v>
      </c>
      <c r="C1022" s="114">
        <v>1071</v>
      </c>
      <c r="D1022" s="113" t="str">
        <f>HYPERLINK(植物超連結表!D1020,植物超連結表!D1020)</f>
        <v>https://flora.naturestore.com.tw/product/P1071</v>
      </c>
    </row>
    <row r="1023" spans="1:4" x14ac:dyDescent="0.25">
      <c r="A1023" s="114" t="s">
        <v>2624</v>
      </c>
      <c r="B1023" s="114" t="s">
        <v>2625</v>
      </c>
      <c r="C1023" s="114">
        <v>1072</v>
      </c>
      <c r="D1023" s="113" t="str">
        <f>HYPERLINK(植物超連結表!D1021,植物超連結表!D1021)</f>
        <v>https://flora.naturestore.com.tw/product/P1072</v>
      </c>
    </row>
    <row r="1024" spans="1:4" x14ac:dyDescent="0.25">
      <c r="A1024" s="114" t="s">
        <v>3307</v>
      </c>
      <c r="B1024" s="114" t="s">
        <v>5690</v>
      </c>
      <c r="C1024" s="114">
        <v>1073</v>
      </c>
      <c r="D1024" s="113" t="str">
        <f>HYPERLINK(植物超連結表!D1022,植物超連結表!D1022)</f>
        <v>https://flora.naturestore.com.tw/product/P1073</v>
      </c>
    </row>
    <row r="1025" spans="1:4" x14ac:dyDescent="0.25">
      <c r="A1025" s="114" t="s">
        <v>1737</v>
      </c>
      <c r="B1025" s="114" t="s">
        <v>5691</v>
      </c>
      <c r="C1025" s="114">
        <v>1074</v>
      </c>
      <c r="D1025" s="113" t="str">
        <f>HYPERLINK(植物超連結表!D1023,植物超連結表!D1023)</f>
        <v>https://flora.naturestore.com.tw/product/P1074</v>
      </c>
    </row>
    <row r="1026" spans="1:4" x14ac:dyDescent="0.25">
      <c r="A1026" s="114" t="s">
        <v>4693</v>
      </c>
      <c r="B1026" s="114" t="s">
        <v>2622</v>
      </c>
      <c r="C1026" s="114">
        <v>1075</v>
      </c>
      <c r="D1026" s="113" t="str">
        <f>HYPERLINK(植物超連結表!D1024,植物超連結表!D1024)</f>
        <v>https://flora.naturestore.com.tw/product/P1075</v>
      </c>
    </row>
    <row r="1027" spans="1:4" x14ac:dyDescent="0.25">
      <c r="A1027" s="114" t="s">
        <v>2938</v>
      </c>
      <c r="B1027" s="114" t="s">
        <v>2939</v>
      </c>
      <c r="C1027" s="114">
        <v>1076</v>
      </c>
      <c r="D1027" s="113" t="str">
        <f>HYPERLINK(植物超連結表!D1025,植物超連結表!D1025)</f>
        <v>https://flora.naturestore.com.tw/product/P1076</v>
      </c>
    </row>
    <row r="1028" spans="1:4" x14ac:dyDescent="0.25">
      <c r="A1028" s="114" t="s">
        <v>1018</v>
      </c>
      <c r="B1028" s="114" t="s">
        <v>5692</v>
      </c>
      <c r="C1028" s="114">
        <v>1077</v>
      </c>
      <c r="D1028" s="113" t="str">
        <f>HYPERLINK(植物超連結表!D1026,植物超連結表!D1026)</f>
        <v>https://flora.naturestore.com.tw/product/P1077</v>
      </c>
    </row>
    <row r="1029" spans="1:4" x14ac:dyDescent="0.25">
      <c r="A1029" s="114" t="s">
        <v>4630</v>
      </c>
      <c r="B1029" s="114" t="s">
        <v>2539</v>
      </c>
      <c r="C1029" s="114">
        <v>1078</v>
      </c>
      <c r="D1029" s="113" t="str">
        <f>HYPERLINK(植物超連結表!D1027,植物超連結表!D1027)</f>
        <v>https://flora.naturestore.com.tw/product/P1078</v>
      </c>
    </row>
    <row r="1030" spans="1:4" x14ac:dyDescent="0.25">
      <c r="A1030" s="114" t="s">
        <v>4335</v>
      </c>
      <c r="B1030" s="114" t="s">
        <v>4336</v>
      </c>
      <c r="C1030" s="114">
        <v>1079</v>
      </c>
      <c r="D1030" s="113" t="str">
        <f>HYPERLINK(植物超連結表!D1028,植物超連結表!D1028)</f>
        <v>https://flora.naturestore.com.tw/product/P1079</v>
      </c>
    </row>
    <row r="1031" spans="1:4" x14ac:dyDescent="0.25">
      <c r="A1031" s="114" t="s">
        <v>4629</v>
      </c>
      <c r="B1031" s="114" t="s">
        <v>2538</v>
      </c>
      <c r="C1031" s="114">
        <v>1080</v>
      </c>
      <c r="D1031" s="113" t="str">
        <f>HYPERLINK(植物超連結表!D1029,植物超連結表!D1029)</f>
        <v>https://flora.naturestore.com.tw/product/P1080</v>
      </c>
    </row>
    <row r="1032" spans="1:4" x14ac:dyDescent="0.25">
      <c r="A1032" s="114" t="s">
        <v>3258</v>
      </c>
      <c r="B1032" s="114" t="s">
        <v>5693</v>
      </c>
      <c r="C1032" s="114">
        <v>1081</v>
      </c>
      <c r="D1032" s="113" t="str">
        <f>HYPERLINK(植物超連結表!D1030,植物超連結表!D1030)</f>
        <v>https://flora.naturestore.com.tw/product/P1081</v>
      </c>
    </row>
    <row r="1033" spans="1:4" x14ac:dyDescent="0.25">
      <c r="A1033" s="114" t="s">
        <v>3489</v>
      </c>
      <c r="B1033" s="114" t="s">
        <v>5694</v>
      </c>
      <c r="C1033" s="114">
        <v>1082</v>
      </c>
      <c r="D1033" s="113" t="str">
        <f>HYPERLINK(植物超連結表!D1031,植物超連結表!D1031)</f>
        <v>https://flora.naturestore.com.tw/product/P1082</v>
      </c>
    </row>
    <row r="1034" spans="1:4" x14ac:dyDescent="0.25">
      <c r="A1034" s="114" t="s">
        <v>5695</v>
      </c>
      <c r="B1034" s="114" t="s">
        <v>5696</v>
      </c>
      <c r="C1034" s="114">
        <v>1083</v>
      </c>
      <c r="D1034" s="113" t="str">
        <f>HYPERLINK(植物超連結表!D1032,植物超連結表!D1032)</f>
        <v>https://flora.naturestore.com.tw/product/P1083</v>
      </c>
    </row>
    <row r="1035" spans="1:4" x14ac:dyDescent="0.25">
      <c r="A1035" s="114" t="s">
        <v>1299</v>
      </c>
      <c r="B1035" s="114" t="s">
        <v>5697</v>
      </c>
      <c r="C1035" s="114">
        <v>1084</v>
      </c>
      <c r="D1035" s="113" t="str">
        <f>HYPERLINK(植物超連結表!D1033,植物超連結表!D1033)</f>
        <v>https://flora.naturestore.com.tw/product/P1084</v>
      </c>
    </row>
    <row r="1036" spans="1:4" x14ac:dyDescent="0.25">
      <c r="A1036" s="114" t="s">
        <v>3548</v>
      </c>
      <c r="B1036" s="114" t="s">
        <v>5698</v>
      </c>
      <c r="C1036" s="114">
        <v>1085</v>
      </c>
      <c r="D1036" s="113" t="str">
        <f>HYPERLINK(植物超連結表!D1034,植物超連結表!D1034)</f>
        <v>https://flora.naturestore.com.tw/product/P1085</v>
      </c>
    </row>
    <row r="1037" spans="1:4" x14ac:dyDescent="0.25">
      <c r="A1037" s="114" t="s">
        <v>2571</v>
      </c>
      <c r="B1037" s="114" t="s">
        <v>5699</v>
      </c>
      <c r="C1037" s="114">
        <v>1086</v>
      </c>
      <c r="D1037" s="113" t="str">
        <f>HYPERLINK(植物超連結表!D1035,植物超連結表!D1035)</f>
        <v>https://flora.naturestore.com.tw/product/P1086</v>
      </c>
    </row>
    <row r="1038" spans="1:4" x14ac:dyDescent="0.25">
      <c r="A1038" s="114" t="s">
        <v>4681</v>
      </c>
      <c r="B1038" s="114" t="s">
        <v>5700</v>
      </c>
      <c r="C1038" s="114">
        <v>1087</v>
      </c>
      <c r="D1038" s="113" t="str">
        <f>HYPERLINK(植物超連結表!D1036,植物超連結表!D1036)</f>
        <v>https://flora.naturestore.com.tw/product/P1087</v>
      </c>
    </row>
    <row r="1039" spans="1:4" x14ac:dyDescent="0.25">
      <c r="A1039" s="114" t="s">
        <v>4206</v>
      </c>
      <c r="B1039" s="114" t="s">
        <v>5701</v>
      </c>
      <c r="C1039" s="114">
        <v>1088</v>
      </c>
      <c r="D1039" s="113" t="str">
        <f>HYPERLINK(植物超連結表!D1037,植物超連結表!D1037)</f>
        <v>https://flora.naturestore.com.tw/product/P1088</v>
      </c>
    </row>
    <row r="1040" spans="1:4" x14ac:dyDescent="0.25">
      <c r="A1040" s="114" t="s">
        <v>2641</v>
      </c>
      <c r="B1040" s="114" t="s">
        <v>5702</v>
      </c>
      <c r="C1040" s="114">
        <v>1089</v>
      </c>
      <c r="D1040" s="113" t="str">
        <f>HYPERLINK(植物超連結表!D1038,植物超連結表!D1038)</f>
        <v>https://flora.naturestore.com.tw/product/P1089</v>
      </c>
    </row>
    <row r="1041" spans="1:4" x14ac:dyDescent="0.25">
      <c r="A1041" s="114" t="s">
        <v>3365</v>
      </c>
      <c r="B1041" s="114" t="s">
        <v>5703</v>
      </c>
      <c r="C1041" s="114">
        <v>1090</v>
      </c>
      <c r="D1041" s="113" t="str">
        <f>HYPERLINK(植物超連結表!D1039,植物超連結表!D1039)</f>
        <v>https://flora.naturestore.com.tw/product/P1090</v>
      </c>
    </row>
    <row r="1042" spans="1:4" x14ac:dyDescent="0.25">
      <c r="A1042" s="114" t="s">
        <v>1100</v>
      </c>
      <c r="B1042" s="114" t="s">
        <v>5704</v>
      </c>
      <c r="C1042" s="114">
        <v>1091</v>
      </c>
      <c r="D1042" s="113" t="str">
        <f>HYPERLINK(植物超連結表!D1040,植物超連結表!D1040)</f>
        <v>https://flora.naturestore.com.tw/product/P1091</v>
      </c>
    </row>
    <row r="1043" spans="1:4" x14ac:dyDescent="0.25">
      <c r="A1043" s="114" t="s">
        <v>4786</v>
      </c>
      <c r="B1043" s="114" t="s">
        <v>5705</v>
      </c>
      <c r="C1043" s="114">
        <v>1092</v>
      </c>
      <c r="D1043" s="113" t="str">
        <f>HYPERLINK(植物超連結表!D1041,植物超連結表!D1041)</f>
        <v>https://flora.naturestore.com.tw/product/P1092</v>
      </c>
    </row>
    <row r="1044" spans="1:4" x14ac:dyDescent="0.25">
      <c r="A1044" s="114" t="s">
        <v>4825</v>
      </c>
      <c r="B1044" s="114" t="s">
        <v>5706</v>
      </c>
      <c r="C1044" s="114">
        <v>1093</v>
      </c>
      <c r="D1044" s="113" t="str">
        <f>HYPERLINK(植物超連結表!D1042,植物超連結表!D1042)</f>
        <v>https://flora.naturestore.com.tw/product/P1093</v>
      </c>
    </row>
    <row r="1045" spans="1:4" x14ac:dyDescent="0.25">
      <c r="A1045" s="114" t="s">
        <v>1670</v>
      </c>
      <c r="B1045" s="114" t="s">
        <v>4511</v>
      </c>
      <c r="C1045" s="114">
        <v>1095</v>
      </c>
      <c r="D1045" s="113" t="str">
        <f>HYPERLINK(植物超連結表!D1043,植物超連結表!D1043)</f>
        <v>https://flora.naturestore.com.tw/product/P1095</v>
      </c>
    </row>
    <row r="1046" spans="1:4" x14ac:dyDescent="0.25">
      <c r="A1046" s="114" t="s">
        <v>4725</v>
      </c>
      <c r="B1046" s="114" t="s">
        <v>2669</v>
      </c>
      <c r="C1046" s="114">
        <v>1096</v>
      </c>
      <c r="D1046" s="113" t="str">
        <f>HYPERLINK(植物超連結表!D1044,植物超連結表!D1044)</f>
        <v>https://flora.naturestore.com.tw/product/P1096</v>
      </c>
    </row>
    <row r="1047" spans="1:4" x14ac:dyDescent="0.25">
      <c r="A1047" s="114" t="s">
        <v>1019</v>
      </c>
      <c r="B1047" s="114" t="s">
        <v>5707</v>
      </c>
      <c r="C1047" s="114">
        <v>1097</v>
      </c>
      <c r="D1047" s="113" t="str">
        <f>HYPERLINK(植物超連結表!D1045,植物超連結表!D1045)</f>
        <v>https://flora.naturestore.com.tw/product/P1097</v>
      </c>
    </row>
    <row r="1048" spans="1:4" x14ac:dyDescent="0.25">
      <c r="A1048" s="114" t="s">
        <v>1208</v>
      </c>
      <c r="B1048" s="114" t="s">
        <v>5708</v>
      </c>
      <c r="C1048" s="114">
        <v>1098</v>
      </c>
      <c r="D1048" s="113" t="str">
        <f>HYPERLINK(植物超連結表!D1046,植物超連結表!D1046)</f>
        <v>https://flora.naturestore.com.tw/product/P1098</v>
      </c>
    </row>
    <row r="1049" spans="1:4" x14ac:dyDescent="0.25">
      <c r="A1049" s="114" t="s">
        <v>1574</v>
      </c>
      <c r="B1049" s="114" t="s">
        <v>4357</v>
      </c>
      <c r="C1049" s="114">
        <v>1099</v>
      </c>
      <c r="D1049" s="113" t="str">
        <f>HYPERLINK(植物超連結表!D1047,植物超連結表!D1047)</f>
        <v>https://flora.naturestore.com.tw/product/P1099</v>
      </c>
    </row>
    <row r="1050" spans="1:4" x14ac:dyDescent="0.25">
      <c r="A1050" s="114" t="s">
        <v>4854</v>
      </c>
      <c r="B1050" s="114" t="s">
        <v>3454</v>
      </c>
      <c r="C1050" s="114">
        <v>1100</v>
      </c>
      <c r="D1050" s="113" t="str">
        <f>HYPERLINK(植物超連結表!D1048,植物超連結表!D1048)</f>
        <v>https://flora.naturestore.com.tw/product/P1100</v>
      </c>
    </row>
    <row r="1051" spans="1:4" x14ac:dyDescent="0.25">
      <c r="A1051" s="114" t="s">
        <v>1098</v>
      </c>
      <c r="B1051" s="114" t="s">
        <v>3208</v>
      </c>
      <c r="C1051" s="114">
        <v>1102</v>
      </c>
      <c r="D1051" s="113" t="str">
        <f>HYPERLINK(植物超連結表!D1049,植物超連結表!D1049)</f>
        <v>https://flora.naturestore.com.tw/product/P1102</v>
      </c>
    </row>
    <row r="1052" spans="1:4" x14ac:dyDescent="0.25">
      <c r="A1052" s="114" t="s">
        <v>2471</v>
      </c>
      <c r="B1052" s="114" t="s">
        <v>5709</v>
      </c>
      <c r="C1052" s="114">
        <v>1103</v>
      </c>
      <c r="D1052" s="113" t="str">
        <f>HYPERLINK(植物超連結表!D1050,植物超連結表!D1050)</f>
        <v>https://flora.naturestore.com.tw/product/P1103</v>
      </c>
    </row>
    <row r="1053" spans="1:4" x14ac:dyDescent="0.25">
      <c r="A1053" s="114" t="s">
        <v>1256</v>
      </c>
      <c r="B1053" s="114" t="s">
        <v>5710</v>
      </c>
      <c r="C1053" s="114">
        <v>1107</v>
      </c>
      <c r="D1053" s="113" t="str">
        <f>HYPERLINK(植物超連結表!D1051,植物超連結表!D1051)</f>
        <v>https://flora.naturestore.com.tw/product/P1107</v>
      </c>
    </row>
    <row r="1054" spans="1:4" x14ac:dyDescent="0.25">
      <c r="A1054" s="114" t="s">
        <v>1204</v>
      </c>
      <c r="B1054" s="114" t="s">
        <v>5711</v>
      </c>
      <c r="C1054" s="114">
        <v>1108</v>
      </c>
      <c r="D1054" s="113" t="str">
        <f>HYPERLINK(植物超連結表!D1052,植物超連結表!D1052)</f>
        <v>https://flora.naturestore.com.tw/product/P1108</v>
      </c>
    </row>
    <row r="1055" spans="1:4" x14ac:dyDescent="0.25">
      <c r="A1055" s="114" t="s">
        <v>1183</v>
      </c>
      <c r="B1055" s="114" t="s">
        <v>5712</v>
      </c>
      <c r="C1055" s="114">
        <v>1110</v>
      </c>
      <c r="D1055" s="113" t="str">
        <f>HYPERLINK(植物超連結表!D1053,植物超連結表!D1053)</f>
        <v>https://flora.naturestore.com.tw/product/P1110</v>
      </c>
    </row>
    <row r="1056" spans="1:4" x14ac:dyDescent="0.25">
      <c r="A1056" s="114" t="s">
        <v>4788</v>
      </c>
      <c r="B1056" s="114" t="s">
        <v>3349</v>
      </c>
      <c r="C1056" s="114">
        <v>1111</v>
      </c>
      <c r="D1056" s="113" t="str">
        <f>HYPERLINK(植物超連結表!D1054,植物超連結表!D1054)</f>
        <v>https://flora.naturestore.com.tw/product/P1111</v>
      </c>
    </row>
    <row r="1057" spans="1:4" x14ac:dyDescent="0.25">
      <c r="A1057" s="114" t="s">
        <v>4696</v>
      </c>
      <c r="B1057" s="114" t="s">
        <v>5713</v>
      </c>
      <c r="C1057" s="114">
        <v>1112</v>
      </c>
      <c r="D1057" s="113" t="str">
        <f>HYPERLINK(植物超連結表!D1055,植物超連結表!D1055)</f>
        <v>https://flora.naturestore.com.tw/product/P1112</v>
      </c>
    </row>
    <row r="1058" spans="1:4" x14ac:dyDescent="0.25">
      <c r="A1058" s="114" t="s">
        <v>1022</v>
      </c>
      <c r="B1058" s="114" t="s">
        <v>5714</v>
      </c>
      <c r="C1058" s="114">
        <v>1113</v>
      </c>
      <c r="D1058" s="113" t="str">
        <f>HYPERLINK(植物超連結表!D1056,植物超連結表!D1056)</f>
        <v>https://flora.naturestore.com.tw/product/P1113</v>
      </c>
    </row>
    <row r="1059" spans="1:4" x14ac:dyDescent="0.25">
      <c r="A1059" s="114" t="s">
        <v>175</v>
      </c>
      <c r="B1059" s="114" t="s">
        <v>176</v>
      </c>
      <c r="C1059" s="114">
        <v>1114</v>
      </c>
      <c r="D1059" s="113" t="str">
        <f>HYPERLINK(植物超連結表!D1057,植物超連結表!D1057)</f>
        <v>https://flora.naturestore.com.tw/product/P1114</v>
      </c>
    </row>
    <row r="1060" spans="1:4" x14ac:dyDescent="0.25">
      <c r="A1060" s="114" t="s">
        <v>735</v>
      </c>
      <c r="B1060" s="114" t="s">
        <v>736</v>
      </c>
      <c r="C1060" s="114">
        <v>1115</v>
      </c>
      <c r="D1060" s="113" t="str">
        <f>HYPERLINK(植物超連結表!D1058,植物超連結表!D1058)</f>
        <v>https://flora.naturestore.com.tw/product/P1115</v>
      </c>
    </row>
    <row r="1061" spans="1:4" x14ac:dyDescent="0.25">
      <c r="A1061" s="114" t="s">
        <v>72</v>
      </c>
      <c r="B1061" s="114" t="s">
        <v>73</v>
      </c>
      <c r="C1061" s="114">
        <v>1116</v>
      </c>
      <c r="D1061" s="113" t="str">
        <f>HYPERLINK(植物超連結表!D1059,植物超連結表!D1059)</f>
        <v>https://flora.naturestore.com.tw/product/P1116</v>
      </c>
    </row>
    <row r="1062" spans="1:4" x14ac:dyDescent="0.25">
      <c r="A1062" s="114" t="s">
        <v>4177</v>
      </c>
      <c r="B1062" s="114" t="s">
        <v>5715</v>
      </c>
      <c r="C1062" s="114">
        <v>1118</v>
      </c>
      <c r="D1062" s="113" t="str">
        <f>HYPERLINK(植物超連結表!D1060,植物超連結表!D1060)</f>
        <v>https://flora.naturestore.com.tw/product/P1118</v>
      </c>
    </row>
    <row r="1063" spans="1:4" x14ac:dyDescent="0.25">
      <c r="A1063" s="114" t="s">
        <v>1316</v>
      </c>
      <c r="B1063" s="114" t="s">
        <v>3933</v>
      </c>
      <c r="C1063" s="114">
        <v>1119</v>
      </c>
      <c r="D1063" s="113" t="str">
        <f>HYPERLINK(植物超連結表!D1061,植物超連結表!D1061)</f>
        <v>https://flora.naturestore.com.tw/product/P1119</v>
      </c>
    </row>
    <row r="1064" spans="1:4" x14ac:dyDescent="0.25">
      <c r="A1064" s="114" t="s">
        <v>4234</v>
      </c>
      <c r="B1064" s="114" t="s">
        <v>5716</v>
      </c>
      <c r="C1064" s="114">
        <v>1120</v>
      </c>
      <c r="D1064" s="113" t="str">
        <f>HYPERLINK(植物超連結表!D1062,植物超連結表!D1062)</f>
        <v>https://flora.naturestore.com.tw/product/P1120</v>
      </c>
    </row>
    <row r="1065" spans="1:4" x14ac:dyDescent="0.25">
      <c r="A1065" s="114" t="s">
        <v>4322</v>
      </c>
      <c r="B1065" s="114" t="s">
        <v>4323</v>
      </c>
      <c r="C1065" s="114">
        <v>1121</v>
      </c>
      <c r="D1065" s="113" t="str">
        <f>HYPERLINK(植物超連結表!D1063,植物超連結表!D1063)</f>
        <v>https://flora.naturestore.com.tw/product/P1121</v>
      </c>
    </row>
    <row r="1066" spans="1:4" x14ac:dyDescent="0.25">
      <c r="A1066" s="114" t="s">
        <v>1610</v>
      </c>
      <c r="B1066" s="114" t="s">
        <v>716</v>
      </c>
      <c r="C1066" s="114">
        <v>1122</v>
      </c>
      <c r="D1066" s="113" t="str">
        <f>HYPERLINK(植物超連結表!D1064,植物超連結表!D1064)</f>
        <v>https://flora.naturestore.com.tw/product/P1122</v>
      </c>
    </row>
    <row r="1067" spans="1:4" x14ac:dyDescent="0.25">
      <c r="A1067" s="114" t="s">
        <v>4840</v>
      </c>
      <c r="B1067" s="114" t="s">
        <v>3407</v>
      </c>
      <c r="C1067" s="114">
        <v>1123</v>
      </c>
      <c r="D1067" s="113" t="str">
        <f>HYPERLINK(植物超連結表!D1065,植物超連結表!D1065)</f>
        <v>https://flora.naturestore.com.tw/product/P1123</v>
      </c>
    </row>
    <row r="1068" spans="1:4" x14ac:dyDescent="0.25">
      <c r="A1068" s="114" t="s">
        <v>2472</v>
      </c>
      <c r="B1068" s="114" t="s">
        <v>5717</v>
      </c>
      <c r="C1068" s="114">
        <v>1124</v>
      </c>
      <c r="D1068" s="113" t="str">
        <f>HYPERLINK(植物超連結表!D1066,植物超連結表!D1066)</f>
        <v>https://flora.naturestore.com.tw/product/P1124</v>
      </c>
    </row>
    <row r="1069" spans="1:4" x14ac:dyDescent="0.25">
      <c r="A1069" s="114" t="s">
        <v>1084</v>
      </c>
      <c r="B1069" s="114" t="s">
        <v>3181</v>
      </c>
      <c r="C1069" s="114">
        <v>1125</v>
      </c>
      <c r="D1069" s="113" t="str">
        <f>HYPERLINK(植物超連結表!D1067,植物超連結表!D1067)</f>
        <v>https://flora.naturestore.com.tw/product/P1125</v>
      </c>
    </row>
    <row r="1070" spans="1:4" x14ac:dyDescent="0.25">
      <c r="A1070" s="114" t="s">
        <v>1160</v>
      </c>
      <c r="B1070" s="114" t="s">
        <v>3712</v>
      </c>
      <c r="C1070" s="114">
        <v>1126</v>
      </c>
      <c r="D1070" s="113" t="str">
        <f>HYPERLINK(植物超連結表!D1068,植物超連結表!D1068)</f>
        <v>https://flora.naturestore.com.tw/product/P1126</v>
      </c>
    </row>
    <row r="1071" spans="1:4" x14ac:dyDescent="0.25">
      <c r="A1071" s="114" t="s">
        <v>1692</v>
      </c>
      <c r="B1071" s="114" t="s">
        <v>5718</v>
      </c>
      <c r="C1071" s="114">
        <v>1127</v>
      </c>
      <c r="D1071" s="113" t="str">
        <f>HYPERLINK(植物超連結表!D1069,植物超連結表!D1069)</f>
        <v>https://flora.naturestore.com.tw/product/P1127</v>
      </c>
    </row>
    <row r="1072" spans="1:4" x14ac:dyDescent="0.25">
      <c r="A1072" s="114" t="s">
        <v>1376</v>
      </c>
      <c r="B1072" s="114" t="s">
        <v>4031</v>
      </c>
      <c r="C1072" s="114">
        <v>1128</v>
      </c>
      <c r="D1072" s="113" t="str">
        <f>HYPERLINK(植物超連結表!D1070,植物超連結表!D1070)</f>
        <v>https://flora.naturestore.com.tw/product/P1128</v>
      </c>
    </row>
    <row r="1073" spans="1:4" x14ac:dyDescent="0.25">
      <c r="A1073" s="114" t="s">
        <v>5719</v>
      </c>
      <c r="B1073" s="114" t="s">
        <v>5720</v>
      </c>
      <c r="C1073" s="114">
        <v>1129</v>
      </c>
      <c r="D1073" s="113" t="str">
        <f>HYPERLINK(植物超連結表!D1071,植物超連結表!D1071)</f>
        <v>https://flora.naturestore.com.tw/product/P1129</v>
      </c>
    </row>
    <row r="1074" spans="1:4" x14ac:dyDescent="0.25">
      <c r="A1074" s="114" t="s">
        <v>5721</v>
      </c>
      <c r="B1074" s="114" t="s">
        <v>2537</v>
      </c>
      <c r="C1074" s="114">
        <v>1130</v>
      </c>
      <c r="D1074" s="113" t="str">
        <f>HYPERLINK(植物超連結表!D1072,植物超連結表!D1072)</f>
        <v>https://flora.naturestore.com.tw/product/P1130</v>
      </c>
    </row>
    <row r="1075" spans="1:4" x14ac:dyDescent="0.25">
      <c r="A1075" s="114" t="s">
        <v>1575</v>
      </c>
      <c r="B1075" s="114" t="s">
        <v>4359</v>
      </c>
      <c r="C1075" s="114">
        <v>1132</v>
      </c>
      <c r="D1075" s="113" t="str">
        <f>HYPERLINK(植物超連結表!D1073,植物超連結表!D1073)</f>
        <v>https://flora.naturestore.com.tw/product/P1132</v>
      </c>
    </row>
    <row r="1076" spans="1:4" x14ac:dyDescent="0.25">
      <c r="A1076" s="114" t="s">
        <v>3536</v>
      </c>
      <c r="B1076" s="114" t="s">
        <v>3537</v>
      </c>
      <c r="C1076" s="114">
        <v>1134</v>
      </c>
      <c r="D1076" s="113" t="str">
        <f>HYPERLINK(植物超連結表!D1074,植物超連結表!D1074)</f>
        <v>https://flora.naturestore.com.tw/product/P1134</v>
      </c>
    </row>
    <row r="1077" spans="1:4" x14ac:dyDescent="0.25">
      <c r="A1077" s="114" t="s">
        <v>1335</v>
      </c>
      <c r="B1077" s="114" t="s">
        <v>5722</v>
      </c>
      <c r="C1077" s="114">
        <v>1136</v>
      </c>
      <c r="D1077" s="113" t="str">
        <f>HYPERLINK(植物超連結表!D1075,植物超連結表!D1075)</f>
        <v>https://flora.naturestore.com.tw/product/P1136</v>
      </c>
    </row>
    <row r="1078" spans="1:4" x14ac:dyDescent="0.25">
      <c r="A1078" s="114" t="s">
        <v>4697</v>
      </c>
      <c r="B1078" s="114" t="s">
        <v>5723</v>
      </c>
      <c r="C1078" s="114">
        <v>1137</v>
      </c>
      <c r="D1078" s="113" t="str">
        <f>HYPERLINK(植物超連結表!D1076,植物超連結表!D1076)</f>
        <v>https://flora.naturestore.com.tw/product/P1137</v>
      </c>
    </row>
    <row r="1079" spans="1:4" x14ac:dyDescent="0.25">
      <c r="A1079" s="114" t="s">
        <v>3222</v>
      </c>
      <c r="B1079" s="114" t="s">
        <v>3223</v>
      </c>
      <c r="C1079" s="114">
        <v>1139</v>
      </c>
      <c r="D1079" s="113" t="str">
        <f>HYPERLINK(植物超連結表!D1077,植物超連結表!D1077)</f>
        <v>https://flora.naturestore.com.tw/product/P1139</v>
      </c>
    </row>
    <row r="1080" spans="1:4" x14ac:dyDescent="0.25">
      <c r="A1080" s="114" t="s">
        <v>4884</v>
      </c>
      <c r="B1080" s="114" t="s">
        <v>5724</v>
      </c>
      <c r="C1080" s="114">
        <v>1140</v>
      </c>
      <c r="D1080" s="113" t="str">
        <f>HYPERLINK(植物超連結表!D1078,植物超連結表!D1078)</f>
        <v>https://flora.naturestore.com.tw/product/P1140</v>
      </c>
    </row>
    <row r="1081" spans="1:4" x14ac:dyDescent="0.25">
      <c r="A1081" s="114" t="s">
        <v>3386</v>
      </c>
      <c r="B1081" s="114" t="s">
        <v>5725</v>
      </c>
      <c r="C1081" s="114">
        <v>1141</v>
      </c>
      <c r="D1081" s="113" t="str">
        <f>HYPERLINK(植物超連結表!D1079,植物超連結表!D1079)</f>
        <v>https://flora.naturestore.com.tw/product/P1141</v>
      </c>
    </row>
    <row r="1082" spans="1:4" x14ac:dyDescent="0.25">
      <c r="A1082" s="114" t="s">
        <v>1231</v>
      </c>
      <c r="B1082" s="114" t="s">
        <v>3837</v>
      </c>
      <c r="C1082" s="114">
        <v>1143</v>
      </c>
      <c r="D1082" s="113" t="str">
        <f>HYPERLINK(植物超連結表!D1080,植物超連結表!D1080)</f>
        <v>https://flora.naturestore.com.tw/product/P1143</v>
      </c>
    </row>
    <row r="1083" spans="1:4" x14ac:dyDescent="0.25">
      <c r="A1083" s="114" t="s">
        <v>1130</v>
      </c>
      <c r="B1083" s="114" t="s">
        <v>3275</v>
      </c>
      <c r="C1083" s="114">
        <v>1144</v>
      </c>
      <c r="D1083" s="113" t="str">
        <f>HYPERLINK(植物超連結表!D1081,植物超連結表!D1081)</f>
        <v>https://flora.naturestore.com.tw/product/P1144</v>
      </c>
    </row>
    <row r="1084" spans="1:4" x14ac:dyDescent="0.25">
      <c r="A1084" s="114" t="s">
        <v>765</v>
      </c>
      <c r="B1084" s="114" t="s">
        <v>5726</v>
      </c>
      <c r="C1084" s="114">
        <v>1145</v>
      </c>
      <c r="D1084" s="113" t="str">
        <f>HYPERLINK(植物超連結表!D1082,植物超連結表!D1082)</f>
        <v>https://flora.naturestore.com.tw/product/P1145</v>
      </c>
    </row>
    <row r="1085" spans="1:4" x14ac:dyDescent="0.25">
      <c r="A1085" s="114" t="s">
        <v>1753</v>
      </c>
      <c r="B1085" s="114" t="s">
        <v>5727</v>
      </c>
      <c r="C1085" s="114">
        <v>1147</v>
      </c>
      <c r="D1085" s="113" t="str">
        <f>HYPERLINK(植物超連結表!D1083,植物超連結表!D1083)</f>
        <v>https://flora.naturestore.com.tw/product/P1147</v>
      </c>
    </row>
    <row r="1086" spans="1:4" x14ac:dyDescent="0.25">
      <c r="A1086" s="114" t="s">
        <v>1689</v>
      </c>
      <c r="B1086" s="114" t="s">
        <v>5728</v>
      </c>
      <c r="C1086" s="114">
        <v>1148</v>
      </c>
      <c r="D1086" s="113" t="str">
        <f>HYPERLINK(植物超連結表!D1084,植物超連結表!D1084)</f>
        <v>https://flora.naturestore.com.tw/product/P1148</v>
      </c>
    </row>
    <row r="1087" spans="1:4" x14ac:dyDescent="0.25">
      <c r="A1087" s="114" t="s">
        <v>4342</v>
      </c>
      <c r="B1087" s="114" t="s">
        <v>5729</v>
      </c>
      <c r="C1087" s="114">
        <v>1149</v>
      </c>
      <c r="D1087" s="113" t="str">
        <f>HYPERLINK(植物超連結表!D1085,植物超連結表!D1085)</f>
        <v>https://flora.naturestore.com.tw/product/P1149</v>
      </c>
    </row>
    <row r="1088" spans="1:4" x14ac:dyDescent="0.25">
      <c r="A1088" s="114" t="s">
        <v>3148</v>
      </c>
      <c r="B1088" s="114" t="s">
        <v>5730</v>
      </c>
      <c r="C1088" s="114">
        <v>1150</v>
      </c>
      <c r="D1088" s="113" t="str">
        <f>HYPERLINK(植物超連結表!D1086,植物超連結表!D1086)</f>
        <v>https://flora.naturestore.com.tw/product/P1150</v>
      </c>
    </row>
    <row r="1089" spans="1:4" x14ac:dyDescent="0.25">
      <c r="A1089" s="114" t="s">
        <v>1295</v>
      </c>
      <c r="B1089" s="114" t="s">
        <v>5731</v>
      </c>
      <c r="C1089" s="114">
        <v>1151</v>
      </c>
      <c r="D1089" s="113" t="str">
        <f>HYPERLINK(植物超連結表!D1087,植物超連結表!D1087)</f>
        <v>https://flora.naturestore.com.tw/product/P1151</v>
      </c>
    </row>
    <row r="1090" spans="1:4" x14ac:dyDescent="0.25">
      <c r="A1090" s="114" t="s">
        <v>4616</v>
      </c>
      <c r="B1090" s="114" t="s">
        <v>2696</v>
      </c>
      <c r="C1090" s="114">
        <v>1152</v>
      </c>
      <c r="D1090" s="113" t="str">
        <f>HYPERLINK(植物超連結表!D1088,植物超連結表!D1088)</f>
        <v>https://flora.naturestore.com.tw/product/P1152</v>
      </c>
    </row>
    <row r="1091" spans="1:4" x14ac:dyDescent="0.25">
      <c r="A1091" s="114" t="s">
        <v>1382</v>
      </c>
      <c r="B1091" s="114" t="s">
        <v>4037</v>
      </c>
      <c r="C1091" s="114">
        <v>1153</v>
      </c>
      <c r="D1091" s="113" t="str">
        <f>HYPERLINK(植物超連結表!D1089,植物超連結表!D1089)</f>
        <v>https://flora.naturestore.com.tw/product/P1153</v>
      </c>
    </row>
    <row r="1092" spans="1:4" x14ac:dyDescent="0.25">
      <c r="A1092" s="114" t="s">
        <v>3508</v>
      </c>
      <c r="B1092" s="114" t="s">
        <v>5732</v>
      </c>
      <c r="C1092" s="114">
        <v>1154</v>
      </c>
      <c r="D1092" s="113" t="str">
        <f>HYPERLINK(植物超連結表!D1090,植物超連結表!D1090)</f>
        <v>https://flora.naturestore.com.tw/product/P1154</v>
      </c>
    </row>
    <row r="1093" spans="1:4" x14ac:dyDescent="0.25">
      <c r="A1093" s="114" t="s">
        <v>5733</v>
      </c>
      <c r="B1093" s="114" t="s">
        <v>5734</v>
      </c>
      <c r="C1093" s="114">
        <v>1155</v>
      </c>
      <c r="D1093" s="113" t="str">
        <f>HYPERLINK(植物超連結表!D1091,植物超連結表!D1091)</f>
        <v>https://flora.naturestore.com.tw/product/P1155</v>
      </c>
    </row>
    <row r="1094" spans="1:4" x14ac:dyDescent="0.25">
      <c r="A1094" s="114" t="s">
        <v>1242</v>
      </c>
      <c r="B1094" s="114" t="s">
        <v>5735</v>
      </c>
      <c r="C1094" s="114">
        <v>1157</v>
      </c>
      <c r="D1094" s="113" t="str">
        <f>HYPERLINK(植物超連結表!D1092,植物超連結表!D1092)</f>
        <v>https://flora.naturestore.com.tw/product/P1157</v>
      </c>
    </row>
    <row r="1095" spans="1:4" x14ac:dyDescent="0.25">
      <c r="A1095" s="114" t="s">
        <v>618</v>
      </c>
      <c r="B1095" s="114" t="s">
        <v>5736</v>
      </c>
      <c r="C1095" s="114">
        <v>1158</v>
      </c>
      <c r="D1095" s="113" t="str">
        <f>HYPERLINK(植物超連結表!D1093,植物超連結表!D1093)</f>
        <v>https://flora.naturestore.com.tw/product/P1158</v>
      </c>
    </row>
    <row r="1096" spans="1:4" x14ac:dyDescent="0.25">
      <c r="A1096" s="114" t="s">
        <v>1654</v>
      </c>
      <c r="B1096" s="114" t="s">
        <v>5737</v>
      </c>
      <c r="C1096" s="114">
        <v>1159</v>
      </c>
      <c r="D1096" s="113" t="str">
        <f>HYPERLINK(植物超連結表!D1094,植物超連結表!D1094)</f>
        <v>https://flora.naturestore.com.tw/product/P1159</v>
      </c>
    </row>
    <row r="1097" spans="1:4" x14ac:dyDescent="0.25">
      <c r="A1097" s="114" t="s">
        <v>1027</v>
      </c>
      <c r="B1097" s="114" t="s">
        <v>3093</v>
      </c>
      <c r="C1097" s="114">
        <v>1164</v>
      </c>
      <c r="D1097" s="113" t="str">
        <f>HYPERLINK(植物超連結表!D1095,植物超連結表!D1095)</f>
        <v>https://flora.naturestore.com.tw/product/P1164</v>
      </c>
    </row>
    <row r="1098" spans="1:4" x14ac:dyDescent="0.25">
      <c r="A1098" s="114" t="s">
        <v>701</v>
      </c>
      <c r="B1098" s="114" t="s">
        <v>702</v>
      </c>
      <c r="C1098" s="114">
        <v>1166</v>
      </c>
      <c r="D1098" s="113" t="str">
        <f>HYPERLINK(植物超連結表!D1096,植物超連結表!D1096)</f>
        <v>https://flora.naturestore.com.tw/product/P1166</v>
      </c>
    </row>
    <row r="1099" spans="1:4" x14ac:dyDescent="0.25">
      <c r="A1099" s="114" t="s">
        <v>4676</v>
      </c>
      <c r="B1099" s="114" t="s">
        <v>5738</v>
      </c>
      <c r="C1099" s="114">
        <v>1167</v>
      </c>
      <c r="D1099" s="113" t="str">
        <f>HYPERLINK(植物超連結表!D1097,植物超連結表!D1097)</f>
        <v>https://flora.naturestore.com.tw/product/P1167</v>
      </c>
    </row>
    <row r="1100" spans="1:4" x14ac:dyDescent="0.25">
      <c r="A1100" s="114" t="s">
        <v>4738</v>
      </c>
      <c r="B1100" s="114" t="s">
        <v>3286</v>
      </c>
      <c r="C1100" s="114">
        <v>1168</v>
      </c>
      <c r="D1100" s="113" t="str">
        <f>HYPERLINK(植物超連結表!D1098,植物超連結表!D1098)</f>
        <v>https://flora.naturestore.com.tw/product/P1168</v>
      </c>
    </row>
    <row r="1101" spans="1:4" x14ac:dyDescent="0.25">
      <c r="A1101" s="114" t="s">
        <v>4641</v>
      </c>
      <c r="B1101" s="114" t="s">
        <v>5739</v>
      </c>
      <c r="C1101" s="114">
        <v>1169</v>
      </c>
      <c r="D1101" s="113" t="str">
        <f>HYPERLINK(植物超連結表!D1099,植物超連結表!D1099)</f>
        <v>https://flora.naturestore.com.tw/product/P1169</v>
      </c>
    </row>
    <row r="1102" spans="1:4" x14ac:dyDescent="0.25">
      <c r="A1102" s="114" t="s">
        <v>657</v>
      </c>
      <c r="B1102" s="114" t="str">
        <f>A1102</f>
        <v>熊掌木</v>
      </c>
      <c r="C1102" s="114">
        <v>1172</v>
      </c>
      <c r="D1102" s="113" t="str">
        <f>HYPERLINK(植物超連結表!D1100,植物超連結表!D1100)</f>
        <v>https://flora.naturestore.com.tw/product/P1172</v>
      </c>
    </row>
    <row r="1103" spans="1:4" x14ac:dyDescent="0.25">
      <c r="A1103" s="114" t="s">
        <v>1258</v>
      </c>
      <c r="B1103" s="114" t="s">
        <v>1697</v>
      </c>
      <c r="C1103" s="114">
        <v>1174</v>
      </c>
      <c r="D1103" s="113" t="str">
        <f>HYPERLINK(植物超連結表!D1101,植物超連結表!D1101)</f>
        <v>https://flora.naturestore.com.tw/product/P1174</v>
      </c>
    </row>
    <row r="1104" spans="1:4" x14ac:dyDescent="0.25">
      <c r="A1104" s="114" t="s">
        <v>3115</v>
      </c>
      <c r="B1104" s="114" t="s">
        <v>3116</v>
      </c>
      <c r="C1104" s="114">
        <v>1175</v>
      </c>
      <c r="D1104" s="113" t="str">
        <f>HYPERLINK(植物超連結表!D1102,植物超連結表!D1102)</f>
        <v>https://flora.naturestore.com.tw/product/P1175</v>
      </c>
    </row>
    <row r="1105" spans="1:4" x14ac:dyDescent="0.25">
      <c r="A1105" s="114" t="s">
        <v>774</v>
      </c>
      <c r="B1105" s="114" t="s">
        <v>775</v>
      </c>
      <c r="C1105" s="114">
        <v>1176</v>
      </c>
      <c r="D1105" s="113" t="str">
        <f>HYPERLINK(植物超連結表!D1103,植物超連結表!D1103)</f>
        <v>https://flora.naturestore.com.tw/product/P1176</v>
      </c>
    </row>
    <row r="1106" spans="1:4" x14ac:dyDescent="0.25">
      <c r="A1106" s="114" t="s">
        <v>4726</v>
      </c>
      <c r="B1106" s="114" t="s">
        <v>2670</v>
      </c>
      <c r="C1106" s="114">
        <v>1177</v>
      </c>
      <c r="D1106" s="113" t="str">
        <f>HYPERLINK(植物超連結表!D1104,植物超連結表!D1104)</f>
        <v>https://flora.naturestore.com.tw/product/P1177</v>
      </c>
    </row>
    <row r="1107" spans="1:4" x14ac:dyDescent="0.25">
      <c r="A1107" s="114" t="s">
        <v>4665</v>
      </c>
      <c r="B1107" s="114" t="s">
        <v>2792</v>
      </c>
      <c r="C1107" s="114">
        <v>1178</v>
      </c>
      <c r="D1107" s="113" t="str">
        <f>HYPERLINK(植物超連結表!D1105,植物超連結表!D1105)</f>
        <v>https://flora.naturestore.com.tw/product/P1178</v>
      </c>
    </row>
    <row r="1108" spans="1:4" x14ac:dyDescent="0.25">
      <c r="A1108" s="114" t="s">
        <v>3157</v>
      </c>
      <c r="B1108" s="114" t="s">
        <v>3158</v>
      </c>
      <c r="C1108" s="114">
        <v>1180</v>
      </c>
      <c r="D1108" s="113" t="str">
        <f>HYPERLINK(植物超連結表!D1106,植物超連結表!D1106)</f>
        <v>https://flora.naturestore.com.tw/product/P1180</v>
      </c>
    </row>
    <row r="1109" spans="1:4" x14ac:dyDescent="0.25">
      <c r="A1109" s="114" t="s">
        <v>5740</v>
      </c>
      <c r="B1109" s="114" t="s">
        <v>5741</v>
      </c>
      <c r="C1109" s="114">
        <v>1181</v>
      </c>
      <c r="D1109" s="113" t="str">
        <f>HYPERLINK(植物超連結表!D1107,植物超連結表!D1107)</f>
        <v>https://flora.naturestore.com.tw/product/P1181</v>
      </c>
    </row>
    <row r="1110" spans="1:4" x14ac:dyDescent="0.25">
      <c r="A1110" s="114" t="s">
        <v>5742</v>
      </c>
      <c r="B1110" s="114" t="s">
        <v>5743</v>
      </c>
      <c r="C1110" s="114">
        <v>1182</v>
      </c>
      <c r="D1110" s="113" t="str">
        <f>HYPERLINK(植物超連結表!D1108,植物超連結表!D1108)</f>
        <v>https://flora.naturestore.com.tw/product/P1182</v>
      </c>
    </row>
    <row r="1111" spans="1:4" x14ac:dyDescent="0.25">
      <c r="A1111" s="114" t="s">
        <v>5744</v>
      </c>
      <c r="B1111" s="114" t="s">
        <v>2699</v>
      </c>
      <c r="C1111" s="114">
        <v>1184</v>
      </c>
      <c r="D1111" s="113" t="str">
        <f>HYPERLINK(植物超連結表!D1109,植物超連結表!D1109)</f>
        <v>https://flora.naturestore.com.tw/product/P1184</v>
      </c>
    </row>
    <row r="1112" spans="1:4" x14ac:dyDescent="0.25">
      <c r="A1112" s="114" t="s">
        <v>1266</v>
      </c>
      <c r="B1112" s="114" t="s">
        <v>3878</v>
      </c>
      <c r="C1112" s="114">
        <v>1185</v>
      </c>
      <c r="D1112" s="113" t="str">
        <f>HYPERLINK(植物超連結表!D1110,植物超連結表!D1110)</f>
        <v>https://flora.naturestore.com.tw/product/P1185</v>
      </c>
    </row>
    <row r="1113" spans="1:4" x14ac:dyDescent="0.25">
      <c r="A1113" s="114" t="s">
        <v>1206</v>
      </c>
      <c r="B1113" s="114" t="s">
        <v>3786</v>
      </c>
      <c r="C1113" s="114">
        <v>1187</v>
      </c>
      <c r="D1113" s="113" t="str">
        <f>HYPERLINK(植物超連結表!D1111,植物超連結表!D1111)</f>
        <v>https://flora.naturestore.com.tw/product/P1187</v>
      </c>
    </row>
    <row r="1114" spans="1:4" x14ac:dyDescent="0.25">
      <c r="A1114" s="114" t="s">
        <v>3165</v>
      </c>
      <c r="B1114" s="114" t="s">
        <v>3166</v>
      </c>
      <c r="C1114" s="114">
        <v>1188</v>
      </c>
      <c r="D1114" s="113" t="str">
        <f>HYPERLINK(植物超連結表!D1112,植物超連結表!D1112)</f>
        <v>https://flora.naturestore.com.tw/product/P1188</v>
      </c>
    </row>
    <row r="1115" spans="1:4" x14ac:dyDescent="0.25">
      <c r="A1115" s="114" t="s">
        <v>1608</v>
      </c>
      <c r="B1115" s="114" t="s">
        <v>5745</v>
      </c>
      <c r="C1115" s="114">
        <v>1189</v>
      </c>
      <c r="D1115" s="113" t="str">
        <f>HYPERLINK(植物超連結表!D1113,植物超連結表!D1113)</f>
        <v>https://flora.naturestore.com.tw/product/P1189</v>
      </c>
    </row>
    <row r="1116" spans="1:4" x14ac:dyDescent="0.25">
      <c r="A1116" s="114" t="s">
        <v>1254</v>
      </c>
      <c r="B1116" s="114" t="s">
        <v>5746</v>
      </c>
      <c r="C1116" s="114">
        <v>1190</v>
      </c>
      <c r="D1116" s="113" t="str">
        <f>HYPERLINK(植物超連結表!D1114,植物超連結表!D1114)</f>
        <v>https://flora.naturestore.com.tw/product/P1190</v>
      </c>
    </row>
    <row r="1117" spans="1:4" x14ac:dyDescent="0.25">
      <c r="A1117" s="114" t="s">
        <v>2473</v>
      </c>
      <c r="B1117" s="114" t="s">
        <v>5747</v>
      </c>
      <c r="C1117" s="114">
        <v>1191</v>
      </c>
      <c r="D1117" s="113" t="str">
        <f>HYPERLINK(植物超連結表!D1115,植物超連結表!D1115)</f>
        <v>https://flora.naturestore.com.tw/product/P1191</v>
      </c>
    </row>
    <row r="1118" spans="1:4" x14ac:dyDescent="0.25">
      <c r="A1118" s="114" t="s">
        <v>1064</v>
      </c>
      <c r="B1118" s="114" t="s">
        <v>3577</v>
      </c>
      <c r="C1118" s="114">
        <v>1192</v>
      </c>
      <c r="D1118" s="113" t="str">
        <f>HYPERLINK(植物超連結表!D1116,植物超連結表!D1116)</f>
        <v>https://flora.naturestore.com.tw/product/P1192</v>
      </c>
    </row>
    <row r="1119" spans="1:4" x14ac:dyDescent="0.25">
      <c r="A1119" s="114" t="s">
        <v>1544</v>
      </c>
      <c r="B1119" s="114" t="s">
        <v>4328</v>
      </c>
      <c r="C1119" s="114">
        <v>1193</v>
      </c>
      <c r="D1119" s="113" t="str">
        <f>HYPERLINK(植物超連結表!D1117,植物超連結表!D1117)</f>
        <v>https://flora.naturestore.com.tw/product/P1193</v>
      </c>
    </row>
    <row r="1120" spans="1:4" x14ac:dyDescent="0.25">
      <c r="A1120" s="114" t="s">
        <v>5748</v>
      </c>
      <c r="B1120" s="114" t="s">
        <v>5749</v>
      </c>
      <c r="C1120" s="114">
        <v>1195</v>
      </c>
      <c r="D1120" s="113" t="str">
        <f>HYPERLINK(植物超連結表!D1118,植物超連結表!D1118)</f>
        <v>https://flora.naturestore.com.tw/product/P1195</v>
      </c>
    </row>
    <row r="1121" spans="1:4" x14ac:dyDescent="0.25">
      <c r="A1121" s="114" t="s">
        <v>1402</v>
      </c>
      <c r="B1121" s="114" t="s">
        <v>4052</v>
      </c>
      <c r="C1121" s="114">
        <v>1196</v>
      </c>
      <c r="D1121" s="113" t="str">
        <f>HYPERLINK(植物超連結表!D1119,植物超連結表!D1119)</f>
        <v>https://flora.naturestore.com.tw/product/P1196</v>
      </c>
    </row>
    <row r="1122" spans="1:4" x14ac:dyDescent="0.25">
      <c r="A1122" s="114" t="s">
        <v>128</v>
      </c>
      <c r="B1122" s="114" t="s">
        <v>129</v>
      </c>
      <c r="C1122" s="114">
        <v>1197</v>
      </c>
      <c r="D1122" s="113" t="str">
        <f>HYPERLINK(植物超連結表!D1120,植物超連結表!D1120)</f>
        <v>https://flora.naturestore.com.tw/product/P1197</v>
      </c>
    </row>
    <row r="1123" spans="1:4" x14ac:dyDescent="0.25">
      <c r="A1123" s="114" t="s">
        <v>1534</v>
      </c>
      <c r="B1123" s="114" t="s">
        <v>5750</v>
      </c>
      <c r="C1123" s="114">
        <v>1198</v>
      </c>
      <c r="D1123" s="113" t="str">
        <f>HYPERLINK(植物超連結表!D1121,植物超連結表!D1121)</f>
        <v>https://flora.naturestore.com.tw/product/P1198</v>
      </c>
    </row>
    <row r="1124" spans="1:4" x14ac:dyDescent="0.25">
      <c r="A1124" s="114" t="s">
        <v>1708</v>
      </c>
      <c r="B1124" s="114" t="s">
        <v>5751</v>
      </c>
      <c r="C1124" s="114">
        <v>1200</v>
      </c>
      <c r="D1124" s="113" t="str">
        <f>HYPERLINK(植物超連結表!D1122,植物超連結表!D1122)</f>
        <v>https://flora.naturestore.com.tw/product/P1200</v>
      </c>
    </row>
    <row r="1125" spans="1:4" x14ac:dyDescent="0.25">
      <c r="A1125" s="114" t="s">
        <v>5752</v>
      </c>
      <c r="B1125" s="114" t="s">
        <v>5753</v>
      </c>
      <c r="C1125" s="114">
        <v>1201</v>
      </c>
      <c r="D1125" s="113" t="str">
        <f>HYPERLINK(植物超連結表!D1123,植物超連結表!D1123)</f>
        <v>https://flora.naturestore.com.tw/product/P1201</v>
      </c>
    </row>
    <row r="1126" spans="1:4" x14ac:dyDescent="0.25">
      <c r="A1126" s="114" t="s">
        <v>5754</v>
      </c>
      <c r="B1126" s="114" t="s">
        <v>5755</v>
      </c>
      <c r="C1126" s="114">
        <v>1203</v>
      </c>
      <c r="D1126" s="113" t="str">
        <f>HYPERLINK(植物超連結表!D1124,植物超連結表!D1124)</f>
        <v>https://flora.naturestore.com.tw/product/P1203</v>
      </c>
    </row>
    <row r="1127" spans="1:4" x14ac:dyDescent="0.25">
      <c r="A1127" s="114" t="s">
        <v>4704</v>
      </c>
      <c r="B1127" s="114" t="s">
        <v>5756</v>
      </c>
      <c r="C1127" s="114">
        <v>1204</v>
      </c>
      <c r="D1127" s="113" t="str">
        <f>HYPERLINK(植物超連結表!D1125,植物超連結表!D1125)</f>
        <v>https://flora.naturestore.com.tw/product/P1204</v>
      </c>
    </row>
    <row r="1128" spans="1:4" x14ac:dyDescent="0.25">
      <c r="A1128" s="114" t="s">
        <v>5757</v>
      </c>
      <c r="B1128" s="114" t="str">
        <f>A1128</f>
        <v>變葉新木薑子</v>
      </c>
      <c r="C1128" s="114">
        <v>1206</v>
      </c>
      <c r="D1128" s="113" t="str">
        <f>HYPERLINK(植物超連結表!D1126,植物超連結表!D1126)</f>
        <v>https://flora.naturestore.com.tw/product/P1206</v>
      </c>
    </row>
    <row r="1129" spans="1:4" x14ac:dyDescent="0.25">
      <c r="A1129" s="114" t="s">
        <v>352</v>
      </c>
      <c r="B1129" s="114" t="s">
        <v>353</v>
      </c>
      <c r="C1129" s="114">
        <v>1207</v>
      </c>
      <c r="D1129" s="113" t="str">
        <f>HYPERLINK(植物超連結表!D1127,植物超連結表!D1127)</f>
        <v>https://flora.naturestore.com.tw/product/P1207</v>
      </c>
    </row>
    <row r="1130" spans="1:4" x14ac:dyDescent="0.25">
      <c r="A1130" s="114" t="s">
        <v>133</v>
      </c>
      <c r="B1130" s="114" t="s">
        <v>5758</v>
      </c>
      <c r="C1130" s="114">
        <v>1208</v>
      </c>
      <c r="D1130" s="113" t="str">
        <f>HYPERLINK(植物超連結表!D1128,植物超連結表!D1128)</f>
        <v>https://flora.naturestore.com.tw/product/P1208</v>
      </c>
    </row>
    <row r="1131" spans="1:4" x14ac:dyDescent="0.25">
      <c r="A1131" s="114" t="s">
        <v>5759</v>
      </c>
      <c r="B1131" s="114" t="s">
        <v>5760</v>
      </c>
      <c r="C1131" s="114">
        <v>1210</v>
      </c>
      <c r="D1131" s="113" t="str">
        <f>HYPERLINK(植物超連結表!D1129,植物超連結表!D1129)</f>
        <v>https://flora.naturestore.com.tw/product/P1210</v>
      </c>
    </row>
    <row r="1132" spans="1:4" x14ac:dyDescent="0.25">
      <c r="A1132" s="114" t="s">
        <v>1103</v>
      </c>
      <c r="B1132" s="114" t="s">
        <v>5761</v>
      </c>
      <c r="C1132" s="114">
        <v>1211</v>
      </c>
      <c r="D1132" s="113" t="str">
        <f>HYPERLINK(植物超連結表!D1130,植物超連結表!D1130)</f>
        <v>https://flora.naturestore.com.tw/product/P1211</v>
      </c>
    </row>
    <row r="1133" spans="1:4" x14ac:dyDescent="0.25">
      <c r="A1133" s="114" t="s">
        <v>1647</v>
      </c>
      <c r="B1133" s="114" t="s">
        <v>4481</v>
      </c>
      <c r="C1133" s="114">
        <v>1212</v>
      </c>
      <c r="D1133" s="113" t="str">
        <f>HYPERLINK(植物超連結表!D1131,植物超連結表!D1131)</f>
        <v>https://flora.naturestore.com.tw/product/P1212</v>
      </c>
    </row>
    <row r="1134" spans="1:4" x14ac:dyDescent="0.25">
      <c r="A1134" s="114" t="s">
        <v>1456</v>
      </c>
      <c r="B1134" s="114" t="s">
        <v>4179</v>
      </c>
      <c r="C1134" s="114">
        <v>1213</v>
      </c>
      <c r="D1134" s="113" t="str">
        <f>HYPERLINK(植物超連結表!D1132,植物超連結表!D1132)</f>
        <v>https://flora.naturestore.com.tw/product/P1213</v>
      </c>
    </row>
    <row r="1135" spans="1:4" x14ac:dyDescent="0.25">
      <c r="A1135" s="114" t="s">
        <v>5762</v>
      </c>
      <c r="B1135" s="114" t="s">
        <v>5763</v>
      </c>
      <c r="C1135" s="114">
        <v>1215</v>
      </c>
      <c r="D1135" s="113" t="str">
        <f>HYPERLINK(植物超連結表!D1133,植物超連結表!D1133)</f>
        <v>https://flora.naturestore.com.tw/product/P1215</v>
      </c>
    </row>
    <row r="1136" spans="1:4" x14ac:dyDescent="0.25">
      <c r="A1136" s="114" t="s">
        <v>61</v>
      </c>
      <c r="B1136" s="114" t="s">
        <v>62</v>
      </c>
      <c r="C1136" s="114">
        <v>1216</v>
      </c>
      <c r="D1136" s="113" t="str">
        <f>HYPERLINK(植物超連結表!D1134,植物超連結表!D1134)</f>
        <v>https://flora.naturestore.com.tw/product/P1216</v>
      </c>
    </row>
    <row r="1137" spans="1:4" x14ac:dyDescent="0.25">
      <c r="A1137" s="114" t="s">
        <v>1688</v>
      </c>
      <c r="B1137" s="114" t="s">
        <v>5764</v>
      </c>
      <c r="C1137" s="114">
        <v>1217</v>
      </c>
      <c r="D1137" s="113" t="str">
        <f>HYPERLINK(植物超連結表!D1135,植物超連結表!D1135)</f>
        <v>https://flora.naturestore.com.tw/product/P1217</v>
      </c>
    </row>
    <row r="1138" spans="1:4" x14ac:dyDescent="0.25">
      <c r="A1138" s="114" t="s">
        <v>4655</v>
      </c>
      <c r="B1138" s="114" t="s">
        <v>2584</v>
      </c>
      <c r="C1138" s="114">
        <v>1219</v>
      </c>
      <c r="D1138" s="113" t="str">
        <f>HYPERLINK(植物超連結表!D1136,植物超連結表!D1136)</f>
        <v>https://flora.naturestore.com.tw/product/P1219</v>
      </c>
    </row>
    <row r="1139" spans="1:4" x14ac:dyDescent="0.25">
      <c r="A1139" s="114" t="s">
        <v>1304</v>
      </c>
      <c r="B1139" s="114" t="s">
        <v>3917</v>
      </c>
      <c r="C1139" s="114">
        <v>1220</v>
      </c>
      <c r="D1139" s="113" t="str">
        <f>HYPERLINK(植物超連結表!D1137,植物超連結表!D1137)</f>
        <v>https://flora.naturestore.com.tw/product/P1220</v>
      </c>
    </row>
    <row r="1140" spans="1:4" x14ac:dyDescent="0.25">
      <c r="A1140" s="114" t="s">
        <v>1337</v>
      </c>
      <c r="B1140" s="114" t="s">
        <v>3951</v>
      </c>
      <c r="C1140" s="114">
        <v>1221</v>
      </c>
      <c r="D1140" s="113" t="str">
        <f>HYPERLINK(植物超連結表!D1138,植物超連結表!D1138)</f>
        <v>https://flora.naturestore.com.tw/product/P1221</v>
      </c>
    </row>
    <row r="1141" spans="1:4" x14ac:dyDescent="0.25">
      <c r="A1141" s="114" t="s">
        <v>1305</v>
      </c>
      <c r="B1141" s="114" t="s">
        <v>3921</v>
      </c>
      <c r="C1141" s="114">
        <v>1222</v>
      </c>
      <c r="D1141" s="113" t="str">
        <f>HYPERLINK(植物超連結表!D1139,植物超連結表!D1139)</f>
        <v>https://flora.naturestore.com.tw/product/P1222</v>
      </c>
    </row>
    <row r="1142" spans="1:4" x14ac:dyDescent="0.25">
      <c r="A1142" s="114" t="s">
        <v>1014</v>
      </c>
      <c r="B1142" s="114" t="s">
        <v>5765</v>
      </c>
      <c r="C1142" s="114">
        <v>1223</v>
      </c>
      <c r="D1142" s="113" t="str">
        <f>HYPERLINK(植物超連結表!D1140,植物超連結表!D1140)</f>
        <v>https://flora.naturestore.com.tw/product/P1223</v>
      </c>
    </row>
    <row r="1143" spans="1:4" x14ac:dyDescent="0.25">
      <c r="A1143" s="114" t="s">
        <v>1392</v>
      </c>
      <c r="B1143" s="114" t="s">
        <v>4044</v>
      </c>
      <c r="C1143" s="114">
        <v>1224</v>
      </c>
      <c r="D1143" s="113" t="str">
        <f>HYPERLINK(植物超連結表!D1141,植物超連結表!D1141)</f>
        <v>https://flora.naturestore.com.tw/product/P1224</v>
      </c>
    </row>
    <row r="1144" spans="1:4" x14ac:dyDescent="0.25">
      <c r="A1144" s="114" t="s">
        <v>901</v>
      </c>
      <c r="B1144" s="114" t="str">
        <f>A1144</f>
        <v>蠟燭木</v>
      </c>
      <c r="C1144" s="114">
        <v>1227</v>
      </c>
      <c r="D1144" s="113" t="str">
        <f>HYPERLINK(植物超連結表!D1142,植物超連結表!D1142)</f>
        <v>https://flora.naturestore.com.tw/product/P1227</v>
      </c>
    </row>
    <row r="1145" spans="1:4" x14ac:dyDescent="0.25">
      <c r="A1145" s="114" t="s">
        <v>899</v>
      </c>
      <c r="B1145" s="114" t="s">
        <v>900</v>
      </c>
      <c r="C1145" s="114">
        <v>1228</v>
      </c>
      <c r="D1145" s="113" t="str">
        <f>HYPERLINK(植物超連結表!D1143,植物超連結表!D1143)</f>
        <v>https://flora.naturestore.com.tw/product/P1228</v>
      </c>
    </row>
    <row r="1146" spans="1:4" x14ac:dyDescent="0.25">
      <c r="A1146" s="114" t="s">
        <v>4701</v>
      </c>
      <c r="B1146" s="114" t="s">
        <v>5766</v>
      </c>
      <c r="C1146" s="114">
        <v>1229</v>
      </c>
      <c r="D1146" s="113" t="str">
        <f>HYPERLINK(植物超連結表!D1144,植物超連結表!D1144)</f>
        <v>https://flora.naturestore.com.tw/product/P1229</v>
      </c>
    </row>
    <row r="1147" spans="1:4" x14ac:dyDescent="0.25">
      <c r="A1147" s="114" t="s">
        <v>4820</v>
      </c>
      <c r="B1147" s="114" t="s">
        <v>3388</v>
      </c>
      <c r="C1147" s="114">
        <v>1230</v>
      </c>
      <c r="D1147" s="113" t="str">
        <f>HYPERLINK(植物超連結表!D1145,植物超連結表!D1145)</f>
        <v>https://flora.naturestore.com.tw/product/P1230</v>
      </c>
    </row>
    <row r="1148" spans="1:4" x14ac:dyDescent="0.25">
      <c r="A1148" s="114" t="s">
        <v>4664</v>
      </c>
      <c r="B1148" s="114" t="s">
        <v>2601</v>
      </c>
      <c r="C1148" s="114">
        <v>1231</v>
      </c>
      <c r="D1148" s="113" t="str">
        <f>HYPERLINK(植物超連結表!D1146,植物超連結表!D1146)</f>
        <v>https://flora.naturestore.com.tw/product/P1231</v>
      </c>
    </row>
    <row r="1149" spans="1:4" x14ac:dyDescent="0.25">
      <c r="A1149" s="114" t="s">
        <v>3350</v>
      </c>
      <c r="B1149" s="114" t="s">
        <v>5767</v>
      </c>
      <c r="C1149" s="114">
        <v>1232</v>
      </c>
      <c r="D1149" s="113" t="str">
        <f>HYPERLINK(植物超連結表!D1147,植物超連結表!D1147)</f>
        <v>https://flora.naturestore.com.tw/product/P1232</v>
      </c>
    </row>
    <row r="1150" spans="1:4" x14ac:dyDescent="0.25">
      <c r="A1150" s="114" t="s">
        <v>4623</v>
      </c>
      <c r="B1150" s="114" t="s">
        <v>5768</v>
      </c>
      <c r="C1150" s="114">
        <v>1233</v>
      </c>
      <c r="D1150" s="113" t="str">
        <f>HYPERLINK(植物超連結表!D1148,植物超連結表!D1148)</f>
        <v>https://flora.naturestore.com.tw/product/P1233</v>
      </c>
    </row>
    <row r="1151" spans="1:4" x14ac:dyDescent="0.25">
      <c r="A1151" s="114" t="s">
        <v>1297</v>
      </c>
      <c r="B1151" s="114" t="s">
        <v>5769</v>
      </c>
      <c r="C1151" s="114">
        <v>1234</v>
      </c>
      <c r="D1151" s="113" t="str">
        <f>HYPERLINK(植物超連結表!D1149,植物超連結表!D1149)</f>
        <v>https://flora.naturestore.com.tw/product/P1234</v>
      </c>
    </row>
    <row r="1152" spans="1:4" x14ac:dyDescent="0.25">
      <c r="A1152" s="114" t="s">
        <v>1522</v>
      </c>
      <c r="B1152" s="114" t="s">
        <v>5770</v>
      </c>
      <c r="C1152" s="114">
        <v>1235</v>
      </c>
      <c r="D1152" s="113" t="str">
        <f>HYPERLINK(植物超連結表!D1150,植物超連結表!D1150)</f>
        <v>https://flora.naturestore.com.tw/product/P1235</v>
      </c>
    </row>
    <row r="1153" spans="1:4" x14ac:dyDescent="0.25">
      <c r="A1153" s="114" t="s">
        <v>4838</v>
      </c>
      <c r="B1153" s="114" t="s">
        <v>5771</v>
      </c>
      <c r="C1153" s="114">
        <v>1236</v>
      </c>
      <c r="D1153" s="113" t="str">
        <f>HYPERLINK(植物超連結表!D1151,植物超連結表!D1151)</f>
        <v>https://flora.naturestore.com.tw/product/P1236</v>
      </c>
    </row>
    <row r="1154" spans="1:4" x14ac:dyDescent="0.25">
      <c r="A1154" s="114" t="s">
        <v>1419</v>
      </c>
      <c r="B1154" s="114" t="s">
        <v>452</v>
      </c>
      <c r="C1154" s="114">
        <v>1237</v>
      </c>
      <c r="D1154" s="113" t="str">
        <f>HYPERLINK(植物超連結表!D1152,植物超連結表!D1152)</f>
        <v>https://flora.naturestore.com.tw/product/P1237</v>
      </c>
    </row>
    <row r="1155" spans="1:4" x14ac:dyDescent="0.25">
      <c r="A1155" s="114" t="s">
        <v>2474</v>
      </c>
      <c r="B1155" s="114" t="s">
        <v>2574</v>
      </c>
      <c r="C1155" s="114">
        <v>1238</v>
      </c>
      <c r="D1155" s="113" t="str">
        <f>HYPERLINK(植物超連結表!D1153,植物超連結表!D1153)</f>
        <v>https://flora.naturestore.com.tw/product/P1238</v>
      </c>
    </row>
    <row r="1156" spans="1:4" x14ac:dyDescent="0.25">
      <c r="A1156" s="114" t="s">
        <v>2475</v>
      </c>
      <c r="B1156" s="114" t="s">
        <v>5772</v>
      </c>
      <c r="C1156" s="114">
        <v>1239</v>
      </c>
      <c r="D1156" s="113" t="str">
        <f>HYPERLINK(植物超連結表!D1154,植物超連結表!D1154)</f>
        <v>https://flora.naturestore.com.tw/product/P1239</v>
      </c>
    </row>
    <row r="1157" spans="1:4" x14ac:dyDescent="0.25">
      <c r="A1157" s="114" t="s">
        <v>2476</v>
      </c>
      <c r="B1157" s="114" t="s">
        <v>5773</v>
      </c>
      <c r="C1157" s="114">
        <v>1240</v>
      </c>
      <c r="D1157" s="113" t="str">
        <f>HYPERLINK(植物超連結表!D1155,植物超連結表!D1155)</f>
        <v>https://flora.naturestore.com.tw/product/P1240</v>
      </c>
    </row>
    <row r="1158" spans="1:4" x14ac:dyDescent="0.25">
      <c r="A1158" s="114" t="s">
        <v>1176</v>
      </c>
      <c r="B1158" s="114" t="s">
        <v>5774</v>
      </c>
      <c r="C1158" s="114">
        <v>1241</v>
      </c>
      <c r="D1158" s="113" t="str">
        <f>HYPERLINK(植物超連結表!D1156,植物超連結表!D1156)</f>
        <v>https://flora.naturestore.com.tw/product/P1241</v>
      </c>
    </row>
    <row r="1159" spans="1:4" x14ac:dyDescent="0.25">
      <c r="A1159" s="114" t="s">
        <v>4775</v>
      </c>
      <c r="B1159" s="114" t="s">
        <v>5775</v>
      </c>
      <c r="C1159" s="114">
        <v>1242</v>
      </c>
      <c r="D1159" s="113" t="str">
        <f>HYPERLINK(植物超連結表!D1157,植物超連結表!D1157)</f>
        <v>https://flora.naturestore.com.tw/product/P1242</v>
      </c>
    </row>
    <row r="1160" spans="1:4" x14ac:dyDescent="0.25">
      <c r="A1160" s="114" t="s">
        <v>1627</v>
      </c>
      <c r="B1160" s="114" t="s">
        <v>5776</v>
      </c>
      <c r="C1160" s="114">
        <v>1243</v>
      </c>
      <c r="D1160" s="113" t="str">
        <f>HYPERLINK(植物超連結表!D1158,植物超連結表!D1158)</f>
        <v>https://flora.naturestore.com.tw/product/P1243</v>
      </c>
    </row>
    <row r="1161" spans="1:4" x14ac:dyDescent="0.25">
      <c r="A1161" s="114" t="s">
        <v>4653</v>
      </c>
      <c r="B1161" s="114" t="s">
        <v>2580</v>
      </c>
      <c r="C1161" s="114">
        <v>1244</v>
      </c>
      <c r="D1161" s="113" t="str">
        <f>HYPERLINK(植物超連結表!D1159,植物超連結表!D1159)</f>
        <v>https://flora.naturestore.com.tw/product/P1244</v>
      </c>
    </row>
    <row r="1162" spans="1:4" x14ac:dyDescent="0.25">
      <c r="A1162" s="114" t="s">
        <v>4849</v>
      </c>
      <c r="B1162" s="114" t="s">
        <v>5777</v>
      </c>
      <c r="C1162" s="114">
        <v>1245</v>
      </c>
      <c r="D1162" s="113" t="str">
        <f>HYPERLINK(植物超連結表!D1160,植物超連結表!D1160)</f>
        <v>https://flora.naturestore.com.tw/product/P1245</v>
      </c>
    </row>
    <row r="1163" spans="1:4" x14ac:dyDescent="0.25">
      <c r="A1163" s="114" t="s">
        <v>563</v>
      </c>
      <c r="B1163" s="114" t="str">
        <f>A1163</f>
        <v>黃鳥尾花</v>
      </c>
      <c r="C1163" s="114">
        <v>1246</v>
      </c>
      <c r="D1163" s="113" t="str">
        <f>HYPERLINK(植物超連結表!D1161,植物超連結表!D1161)</f>
        <v>https://flora.naturestore.com.tw/product/P1246</v>
      </c>
    </row>
    <row r="1164" spans="1:4" x14ac:dyDescent="0.25">
      <c r="A1164" s="114" t="s">
        <v>1222</v>
      </c>
      <c r="B1164" s="114" t="s">
        <v>5778</v>
      </c>
      <c r="C1164" s="114">
        <v>1247</v>
      </c>
      <c r="D1164" s="113" t="str">
        <f>HYPERLINK(植物超連結表!D1162,植物超連結表!D1162)</f>
        <v>https://flora.naturestore.com.tw/product/P1247</v>
      </c>
    </row>
    <row r="1165" spans="1:4" x14ac:dyDescent="0.25">
      <c r="A1165" s="114" t="s">
        <v>1441</v>
      </c>
      <c r="B1165" s="114" t="s">
        <v>4160</v>
      </c>
      <c r="C1165" s="114">
        <v>1248</v>
      </c>
      <c r="D1165" s="113" t="str">
        <f>HYPERLINK(植物超連結表!D1163,植物超連結表!D1163)</f>
        <v>https://flora.naturestore.com.tw/product/P1248</v>
      </c>
    </row>
    <row r="1166" spans="1:4" x14ac:dyDescent="0.25">
      <c r="A1166" s="114" t="s">
        <v>4642</v>
      </c>
      <c r="B1166" s="114" t="s">
        <v>2558</v>
      </c>
      <c r="C1166" s="114">
        <v>1249</v>
      </c>
      <c r="D1166" s="113" t="str">
        <f>HYPERLINK(植物超連結表!D1164,植物超連結表!D1164)</f>
        <v>https://flora.naturestore.com.tw/product/P1249</v>
      </c>
    </row>
    <row r="1167" spans="1:4" x14ac:dyDescent="0.25">
      <c r="A1167" s="114" t="s">
        <v>4663</v>
      </c>
      <c r="B1167" s="114" t="s">
        <v>2591</v>
      </c>
      <c r="C1167" s="114">
        <v>1250</v>
      </c>
      <c r="D1167" s="113" t="str">
        <f>HYPERLINK(植物超連結表!D1165,植物超連結表!D1165)</f>
        <v>https://flora.naturestore.com.tw/product/P1250</v>
      </c>
    </row>
    <row r="1168" spans="1:4" x14ac:dyDescent="0.25">
      <c r="A1168" s="114" t="s">
        <v>1505</v>
      </c>
      <c r="B1168" s="114" t="s">
        <v>4271</v>
      </c>
      <c r="C1168" s="114">
        <v>1252</v>
      </c>
      <c r="D1168" s="113" t="str">
        <f>HYPERLINK(植物超連結表!D1166,植物超連結表!D1166)</f>
        <v>https://flora.naturestore.com.tw/product/P1252</v>
      </c>
    </row>
    <row r="1169" spans="1:4" x14ac:dyDescent="0.25">
      <c r="A1169" s="114" t="s">
        <v>1198</v>
      </c>
      <c r="B1169" s="114" t="s">
        <v>5779</v>
      </c>
      <c r="C1169" s="114">
        <v>1257</v>
      </c>
      <c r="D1169" s="113" t="str">
        <f>HYPERLINK(植物超連結表!D1167,植物超連結表!D1167)</f>
        <v>https://flora.naturestore.com.tw/product/P1257</v>
      </c>
    </row>
    <row r="1170" spans="1:4" x14ac:dyDescent="0.25">
      <c r="A1170" s="114" t="s">
        <v>799</v>
      </c>
      <c r="B1170" s="114" t="s">
        <v>5780</v>
      </c>
      <c r="C1170" s="114">
        <v>1258</v>
      </c>
      <c r="D1170" s="113" t="str">
        <f>HYPERLINK(植物超連結表!D1168,植物超連結表!D1168)</f>
        <v>https://flora.naturestore.com.tw/product/P1258</v>
      </c>
    </row>
    <row r="1171" spans="1:4" x14ac:dyDescent="0.25">
      <c r="A1171" s="114" t="s">
        <v>4847</v>
      </c>
      <c r="B1171" s="114" t="s">
        <v>3425</v>
      </c>
      <c r="C1171" s="114">
        <v>1260</v>
      </c>
      <c r="D1171" s="113" t="str">
        <f>HYPERLINK(植物超連結表!D1169,植物超連結表!D1169)</f>
        <v>https://flora.naturestore.com.tw/product/P1260</v>
      </c>
    </row>
    <row r="1172" spans="1:4" x14ac:dyDescent="0.25">
      <c r="A1172" s="114" t="s">
        <v>4714</v>
      </c>
      <c r="B1172" s="114" t="s">
        <v>2843</v>
      </c>
      <c r="C1172" s="114">
        <v>1261</v>
      </c>
      <c r="D1172" s="113" t="str">
        <f>HYPERLINK(植物超連結表!D1170,植物超連結表!D1170)</f>
        <v>https://flora.naturestore.com.tw/product/P1261</v>
      </c>
    </row>
    <row r="1173" spans="1:4" x14ac:dyDescent="0.25">
      <c r="A1173" s="114" t="s">
        <v>4834</v>
      </c>
      <c r="B1173" s="114" t="s">
        <v>5781</v>
      </c>
      <c r="C1173" s="114">
        <v>1263</v>
      </c>
      <c r="D1173" s="113" t="str">
        <f>HYPERLINK(植物超連結表!D1171,植物超連結表!D1171)</f>
        <v>https://flora.naturestore.com.tw/product/P1263</v>
      </c>
    </row>
    <row r="1174" spans="1:4" x14ac:dyDescent="0.25">
      <c r="A1174" s="114" t="s">
        <v>1020</v>
      </c>
      <c r="B1174" s="114" t="s">
        <v>5782</v>
      </c>
      <c r="C1174" s="114">
        <v>1264</v>
      </c>
      <c r="D1174" s="113" t="str">
        <f>HYPERLINK(植物超連結表!D1172,植物超連結表!D1172)</f>
        <v>https://flora.naturestore.com.tw/product/P1264</v>
      </c>
    </row>
    <row r="1175" spans="1:4" x14ac:dyDescent="0.25">
      <c r="A1175" s="114" t="s">
        <v>4622</v>
      </c>
      <c r="B1175" s="114" t="s">
        <v>2707</v>
      </c>
      <c r="C1175" s="114">
        <v>1265</v>
      </c>
      <c r="D1175" s="113" t="str">
        <f>HYPERLINK(植物超連結表!D1173,植物超連結表!D1173)</f>
        <v>https://flora.naturestore.com.tw/product/P1265</v>
      </c>
    </row>
    <row r="1176" spans="1:4" x14ac:dyDescent="0.25">
      <c r="A1176" s="114" t="s">
        <v>1301</v>
      </c>
      <c r="B1176" s="114" t="s">
        <v>5783</v>
      </c>
      <c r="C1176" s="114">
        <v>1266</v>
      </c>
      <c r="D1176" s="113" t="str">
        <f>HYPERLINK(植物超連結表!D1174,植物超連結表!D1174)</f>
        <v>https://flora.naturestore.com.tw/product/P1266</v>
      </c>
    </row>
    <row r="1177" spans="1:4" x14ac:dyDescent="0.25">
      <c r="A1177" s="114" t="s">
        <v>1150</v>
      </c>
      <c r="B1177" s="114" t="s">
        <v>19</v>
      </c>
      <c r="C1177" s="114">
        <v>1267</v>
      </c>
      <c r="D1177" s="113" t="str">
        <f>HYPERLINK(植物超連結表!D1175,植物超連結表!D1175)</f>
        <v>https://flora.naturestore.com.tw/product/P1267</v>
      </c>
    </row>
    <row r="1178" spans="1:4" x14ac:dyDescent="0.25">
      <c r="A1178" s="114" t="s">
        <v>1146</v>
      </c>
      <c r="B1178" s="114" t="s">
        <v>5784</v>
      </c>
      <c r="C1178" s="114">
        <v>1268</v>
      </c>
      <c r="D1178" s="113" t="str">
        <f>HYPERLINK(植物超連結表!D1176,植物超連結表!D1176)</f>
        <v>https://flora.naturestore.com.tw/product/P1268</v>
      </c>
    </row>
    <row r="1179" spans="1:4" x14ac:dyDescent="0.25">
      <c r="A1179" s="114" t="s">
        <v>1340</v>
      </c>
      <c r="B1179" s="114" t="s">
        <v>3954</v>
      </c>
      <c r="C1179" s="114">
        <v>1269</v>
      </c>
      <c r="D1179" s="113" t="str">
        <f>HYPERLINK(植物超連結表!D1177,植物超連結表!D1177)</f>
        <v>https://flora.naturestore.com.tw/product/P1269</v>
      </c>
    </row>
    <row r="1180" spans="1:4" x14ac:dyDescent="0.25">
      <c r="A1180" s="114" t="s">
        <v>4512</v>
      </c>
      <c r="B1180" s="114" t="s">
        <v>5785</v>
      </c>
      <c r="C1180" s="114">
        <v>1270</v>
      </c>
      <c r="D1180" s="113" t="str">
        <f>HYPERLINK(植物超連結表!D1178,植物超連結表!D1178)</f>
        <v>https://flora.naturestore.com.tw/product/P1270</v>
      </c>
    </row>
    <row r="1181" spans="1:4" x14ac:dyDescent="0.25">
      <c r="A1181" s="114" t="s">
        <v>1087</v>
      </c>
      <c r="B1181" s="114" t="s">
        <v>3598</v>
      </c>
      <c r="C1181" s="114">
        <v>1271</v>
      </c>
      <c r="D1181" s="113" t="str">
        <f>HYPERLINK(植物超連結表!D1179,植物超連結表!D1179)</f>
        <v>https://flora.naturestore.com.tw/product/P1271</v>
      </c>
    </row>
    <row r="1182" spans="1:4" x14ac:dyDescent="0.25">
      <c r="A1182" s="114" t="s">
        <v>1415</v>
      </c>
      <c r="B1182" s="114" t="s">
        <v>4112</v>
      </c>
      <c r="C1182" s="114">
        <v>1272</v>
      </c>
      <c r="D1182" s="113" t="str">
        <f>HYPERLINK(植物超連結表!D1180,植物超連結表!D1180)</f>
        <v>https://flora.naturestore.com.tw/product/P1272</v>
      </c>
    </row>
    <row r="1183" spans="1:4" x14ac:dyDescent="0.25">
      <c r="A1183" s="114" t="s">
        <v>4858</v>
      </c>
      <c r="B1183" s="114" t="s">
        <v>3474</v>
      </c>
      <c r="C1183" s="114">
        <v>1273</v>
      </c>
      <c r="D1183" s="113" t="str">
        <f>HYPERLINK(植物超連結表!D1181,植物超連結表!D1181)</f>
        <v>https://flora.naturestore.com.tw/product/P1273</v>
      </c>
    </row>
    <row r="1184" spans="1:4" x14ac:dyDescent="0.25">
      <c r="A1184" s="114" t="s">
        <v>1495</v>
      </c>
      <c r="B1184" s="114" t="s">
        <v>5786</v>
      </c>
      <c r="C1184" s="114">
        <v>1274</v>
      </c>
      <c r="D1184" s="113" t="str">
        <f>HYPERLINK(植物超連結表!D1182,植物超連結表!D1182)</f>
        <v>https://flora.naturestore.com.tw/product/P1274</v>
      </c>
    </row>
    <row r="1185" spans="1:4" x14ac:dyDescent="0.25">
      <c r="A1185" s="114" t="s">
        <v>2477</v>
      </c>
      <c r="B1185" s="114" t="s">
        <v>3363</v>
      </c>
      <c r="C1185" s="114">
        <v>1275</v>
      </c>
      <c r="D1185" s="113" t="str">
        <f>HYPERLINK(植物超連結表!D1183,植物超連結表!D1183)</f>
        <v>https://flora.naturestore.com.tw/product/P1275</v>
      </c>
    </row>
    <row r="1186" spans="1:4" x14ac:dyDescent="0.25">
      <c r="A1186" s="114" t="s">
        <v>4866</v>
      </c>
      <c r="B1186" s="114" t="s">
        <v>3491</v>
      </c>
      <c r="C1186" s="114">
        <v>1277</v>
      </c>
      <c r="D1186" s="113" t="str">
        <f>HYPERLINK(植物超連結表!D1184,植物超連結表!D1184)</f>
        <v>https://flora.naturestore.com.tw/product/P1277</v>
      </c>
    </row>
    <row r="1187" spans="1:4" x14ac:dyDescent="0.25">
      <c r="A1187" s="114" t="s">
        <v>1063</v>
      </c>
      <c r="B1187" s="114" t="s">
        <v>3573</v>
      </c>
      <c r="C1187" s="114">
        <v>1278</v>
      </c>
      <c r="D1187" s="113" t="str">
        <f>HYPERLINK(植物超連結表!D1185,植物超連結表!D1185)</f>
        <v>https://flora.naturestore.com.tw/product/P1278</v>
      </c>
    </row>
    <row r="1188" spans="1:4" x14ac:dyDescent="0.25">
      <c r="A1188" s="114" t="s">
        <v>1642</v>
      </c>
      <c r="B1188" s="114" t="s">
        <v>4471</v>
      </c>
      <c r="C1188" s="114">
        <v>1279</v>
      </c>
      <c r="D1188" s="113" t="str">
        <f>HYPERLINK(植物超連結表!D1186,植物超連結表!D1186)</f>
        <v>https://flora.naturestore.com.tw/product/P1279</v>
      </c>
    </row>
    <row r="1189" spans="1:4" x14ac:dyDescent="0.25">
      <c r="A1189" s="114" t="s">
        <v>3063</v>
      </c>
      <c r="B1189" s="114" t="s">
        <v>3064</v>
      </c>
      <c r="C1189" s="114">
        <v>1280</v>
      </c>
      <c r="D1189" s="113" t="str">
        <f>HYPERLINK(植物超連結表!D1187,植物超連結表!D1187)</f>
        <v>https://flora.naturestore.com.tw/product/P1280</v>
      </c>
    </row>
    <row r="1190" spans="1:4" x14ac:dyDescent="0.25">
      <c r="A1190" s="114" t="s">
        <v>2478</v>
      </c>
      <c r="B1190" s="114" t="s">
        <v>5787</v>
      </c>
      <c r="C1190" s="114">
        <v>1283</v>
      </c>
      <c r="D1190" s="113" t="str">
        <f>HYPERLINK(植物超連結表!D1188,植物超連結表!D1188)</f>
        <v>https://flora.naturestore.com.tw/product/P1283</v>
      </c>
    </row>
    <row r="1191" spans="1:4" x14ac:dyDescent="0.25">
      <c r="A1191" s="114" t="s">
        <v>624</v>
      </c>
      <c r="B1191" s="114" t="s">
        <v>625</v>
      </c>
      <c r="C1191" s="114">
        <v>1284</v>
      </c>
      <c r="D1191" s="113" t="str">
        <f>HYPERLINK(植物超連結表!D1189,植物超連結表!D1189)</f>
        <v>https://flora.naturestore.com.tw/product/P1284</v>
      </c>
    </row>
    <row r="1192" spans="1:4" x14ac:dyDescent="0.25">
      <c r="A1192" s="114" t="s">
        <v>4721</v>
      </c>
      <c r="B1192" s="114" t="s">
        <v>5788</v>
      </c>
      <c r="C1192" s="114">
        <v>1285</v>
      </c>
      <c r="D1192" s="113" t="str">
        <f>HYPERLINK(植物超連結表!D1190,植物超連結表!D1190)</f>
        <v>https://flora.naturestore.com.tw/product/P1285</v>
      </c>
    </row>
    <row r="1193" spans="1:4" x14ac:dyDescent="0.25">
      <c r="A1193" s="114" t="s">
        <v>310</v>
      </c>
      <c r="B1193" s="114" t="s">
        <v>311</v>
      </c>
      <c r="C1193" s="114">
        <v>1286</v>
      </c>
      <c r="D1193" s="113" t="str">
        <f>HYPERLINK(植物超連結表!D1191,植物超連結表!D1191)</f>
        <v>https://flora.naturestore.com.tw/product/P1286</v>
      </c>
    </row>
    <row r="1194" spans="1:4" x14ac:dyDescent="0.25">
      <c r="A1194" s="114" t="s">
        <v>1261</v>
      </c>
      <c r="B1194" s="114" t="s">
        <v>3873</v>
      </c>
      <c r="C1194" s="114">
        <v>1287</v>
      </c>
      <c r="D1194" s="113" t="str">
        <f>HYPERLINK(植物超連結表!D1192,植物超連結表!D1192)</f>
        <v>https://flora.naturestore.com.tw/product/P1287</v>
      </c>
    </row>
    <row r="1195" spans="1:4" x14ac:dyDescent="0.25">
      <c r="A1195" s="114" t="s">
        <v>2974</v>
      </c>
      <c r="B1195" s="114" t="s">
        <v>5789</v>
      </c>
      <c r="C1195" s="114">
        <v>1288</v>
      </c>
      <c r="D1195" s="113" t="str">
        <f>HYPERLINK(植物超連結表!D1193,植物超連結表!D1193)</f>
        <v>https://flora.naturestore.com.tw/product/P1288</v>
      </c>
    </row>
    <row r="1196" spans="1:4" x14ac:dyDescent="0.25">
      <c r="A1196" s="114" t="s">
        <v>790</v>
      </c>
      <c r="B1196" s="114" t="s">
        <v>791</v>
      </c>
      <c r="C1196" s="114">
        <v>1289</v>
      </c>
      <c r="D1196" s="113" t="str">
        <f>HYPERLINK(植物超連結表!D1194,植物超連結表!D1194)</f>
        <v>https://flora.naturestore.com.tw/product/P1289</v>
      </c>
    </row>
    <row r="1197" spans="1:4" x14ac:dyDescent="0.25">
      <c r="A1197" s="114" t="s">
        <v>4607</v>
      </c>
      <c r="B1197" s="114" t="s">
        <v>2690</v>
      </c>
      <c r="C1197" s="114">
        <v>1290</v>
      </c>
      <c r="D1197" s="113" t="str">
        <f>HYPERLINK(植物超連結表!D1195,植物超連結表!D1195)</f>
        <v>https://flora.naturestore.com.tw/product/P1290</v>
      </c>
    </row>
    <row r="1198" spans="1:4" x14ac:dyDescent="0.25">
      <c r="A1198" s="114" t="s">
        <v>1602</v>
      </c>
      <c r="B1198" s="114" t="s">
        <v>704</v>
      </c>
      <c r="C1198" s="114">
        <v>1291</v>
      </c>
      <c r="D1198" s="113" t="str">
        <f>HYPERLINK(植物超連結表!D1196,植物超連結表!D1196)</f>
        <v>https://flora.naturestore.com.tw/product/P1291</v>
      </c>
    </row>
    <row r="1199" spans="1:4" x14ac:dyDescent="0.25">
      <c r="A1199" s="114" t="s">
        <v>4608</v>
      </c>
      <c r="B1199" s="114" t="s">
        <v>5790</v>
      </c>
      <c r="C1199" s="114">
        <v>1292</v>
      </c>
      <c r="D1199" s="113" t="str">
        <f>HYPERLINK(植物超連結表!D1197,植物超連結表!D1197)</f>
        <v>https://flora.naturestore.com.tw/product/P1292</v>
      </c>
    </row>
    <row r="1200" spans="1:4" x14ac:dyDescent="0.25">
      <c r="A1200" s="114" t="s">
        <v>4728</v>
      </c>
      <c r="B1200" s="114" t="s">
        <v>5791</v>
      </c>
      <c r="C1200" s="114">
        <v>1294</v>
      </c>
      <c r="D1200" s="113" t="str">
        <f>HYPERLINK(植物超連結表!D1198,植物超連結表!D1198)</f>
        <v>https://flora.naturestore.com.tw/product/P1294</v>
      </c>
    </row>
    <row r="1201" spans="1:4" x14ac:dyDescent="0.25">
      <c r="A1201" s="114" t="s">
        <v>1010</v>
      </c>
      <c r="B1201" s="114" t="s">
        <v>3525</v>
      </c>
      <c r="C1201" s="114">
        <v>1295</v>
      </c>
      <c r="D1201" s="113" t="str">
        <f>HYPERLINK(植物超連結表!D1199,植物超連結表!D1199)</f>
        <v>https://flora.naturestore.com.tw/product/P1295</v>
      </c>
    </row>
    <row r="1202" spans="1:4" x14ac:dyDescent="0.25">
      <c r="A1202" s="114" t="s">
        <v>1465</v>
      </c>
      <c r="B1202" s="114" t="s">
        <v>4190</v>
      </c>
      <c r="C1202" s="114">
        <v>1296</v>
      </c>
      <c r="D1202" s="113" t="str">
        <f>HYPERLINK(植物超連結表!D1200,植物超連結表!D1200)</f>
        <v>https://flora.naturestore.com.tw/product/P1296</v>
      </c>
    </row>
    <row r="1203" spans="1:4" x14ac:dyDescent="0.25">
      <c r="A1203" s="114" t="s">
        <v>1711</v>
      </c>
      <c r="B1203" s="114" t="s">
        <v>5792</v>
      </c>
      <c r="C1203" s="114">
        <v>1297</v>
      </c>
      <c r="D1203" s="113" t="str">
        <f>HYPERLINK(植物超連結表!D1201,植物超連結表!D1201)</f>
        <v>https://flora.naturestore.com.tw/product/P1297</v>
      </c>
    </row>
    <row r="1204" spans="1:4" x14ac:dyDescent="0.25">
      <c r="A1204" s="114" t="s">
        <v>2479</v>
      </c>
      <c r="B1204" s="114" t="s">
        <v>3677</v>
      </c>
      <c r="C1204" s="114">
        <v>1298</v>
      </c>
      <c r="D1204" s="113" t="str">
        <f>HYPERLINK(植物超連結表!D1202,植物超連結表!D1202)</f>
        <v>https://flora.naturestore.com.tw/product/P1298</v>
      </c>
    </row>
    <row r="1205" spans="1:4" x14ac:dyDescent="0.25">
      <c r="A1205" s="114" t="s">
        <v>1592</v>
      </c>
      <c r="B1205" s="114" t="s">
        <v>4412</v>
      </c>
      <c r="C1205" s="114">
        <v>1299</v>
      </c>
      <c r="D1205" s="113" t="str">
        <f>HYPERLINK(植物超連結表!D1203,植物超連結表!D1203)</f>
        <v>https://flora.naturestore.com.tw/product/P1299</v>
      </c>
    </row>
    <row r="1206" spans="1:4" x14ac:dyDescent="0.25">
      <c r="A1206" s="114" t="s">
        <v>1246</v>
      </c>
      <c r="B1206" s="114" t="s">
        <v>3856</v>
      </c>
      <c r="C1206" s="114">
        <v>1300</v>
      </c>
      <c r="D1206" s="113" t="str">
        <f>HYPERLINK(植物超連結表!D1204,植物超連結表!D1204)</f>
        <v>https://flora.naturestore.com.tw/product/P1300</v>
      </c>
    </row>
    <row r="1207" spans="1:4" x14ac:dyDescent="0.25">
      <c r="A1207" s="114" t="s">
        <v>1684</v>
      </c>
      <c r="B1207" s="114" t="s">
        <v>5793</v>
      </c>
      <c r="C1207" s="114">
        <v>1301</v>
      </c>
      <c r="D1207" s="113" t="str">
        <f>HYPERLINK(植物超連結表!D1205,植物超連結表!D1205)</f>
        <v>https://flora.naturestore.com.tw/product/P1301</v>
      </c>
    </row>
    <row r="1208" spans="1:4" x14ac:dyDescent="0.25">
      <c r="A1208" s="114" t="s">
        <v>1395</v>
      </c>
      <c r="B1208" s="114" t="s">
        <v>5794</v>
      </c>
      <c r="C1208" s="114">
        <v>1303</v>
      </c>
      <c r="D1208" s="113" t="str">
        <f>HYPERLINK(植物超連結表!D1206,植物超連結表!D1206)</f>
        <v>https://flora.naturestore.com.tw/product/P1303</v>
      </c>
    </row>
    <row r="1209" spans="1:4" x14ac:dyDescent="0.25">
      <c r="A1209" s="114" t="s">
        <v>1560</v>
      </c>
      <c r="B1209" s="114" t="s">
        <v>653</v>
      </c>
      <c r="C1209" s="114">
        <v>1304</v>
      </c>
      <c r="D1209" s="113" t="str">
        <f>HYPERLINK(植物超連結表!D1207,植物超連結表!D1207)</f>
        <v>https://flora.naturestore.com.tw/product/P1304</v>
      </c>
    </row>
    <row r="1210" spans="1:4" x14ac:dyDescent="0.25">
      <c r="A1210" s="114" t="s">
        <v>4865</v>
      </c>
      <c r="B1210" s="114" t="s">
        <v>3038</v>
      </c>
      <c r="C1210" s="114">
        <v>1305</v>
      </c>
      <c r="D1210" s="113" t="str">
        <f>HYPERLINK(植物超連結表!D1208,植物超連結表!D1208)</f>
        <v>https://flora.naturestore.com.tw/product/P1305</v>
      </c>
    </row>
    <row r="1211" spans="1:4" x14ac:dyDescent="0.25">
      <c r="A1211" s="114" t="s">
        <v>2480</v>
      </c>
      <c r="B1211" s="114" t="s">
        <v>5795</v>
      </c>
      <c r="C1211" s="114">
        <v>1307</v>
      </c>
      <c r="D1211" s="113" t="str">
        <f>HYPERLINK(植物超連結表!D1209,植物超連結表!D1209)</f>
        <v>https://flora.naturestore.com.tw/product/P1307</v>
      </c>
    </row>
    <row r="1212" spans="1:4" x14ac:dyDescent="0.25">
      <c r="A1212" s="114" t="s">
        <v>1291</v>
      </c>
      <c r="B1212" s="114" t="s">
        <v>222</v>
      </c>
      <c r="C1212" s="114">
        <v>1308</v>
      </c>
      <c r="D1212" s="113" t="str">
        <f>HYPERLINK(植物超連結表!D1210,植物超連結表!D1210)</f>
        <v>https://flora.naturestore.com.tw/product/P1308</v>
      </c>
    </row>
    <row r="1213" spans="1:4" x14ac:dyDescent="0.25">
      <c r="A1213" s="114" t="s">
        <v>4343</v>
      </c>
      <c r="B1213" s="114" t="s">
        <v>5796</v>
      </c>
      <c r="C1213" s="114">
        <v>1309</v>
      </c>
      <c r="D1213" s="113" t="str">
        <f>HYPERLINK(植物超連結表!D1211,植物超連結表!D1211)</f>
        <v>https://flora.naturestore.com.tw/product/P1309</v>
      </c>
    </row>
    <row r="1214" spans="1:4" x14ac:dyDescent="0.25">
      <c r="A1214" s="114" t="s">
        <v>1199</v>
      </c>
      <c r="B1214" s="114" t="s">
        <v>3776</v>
      </c>
      <c r="C1214" s="114">
        <v>1310</v>
      </c>
      <c r="D1214" s="113" t="str">
        <f>HYPERLINK(植物超連結表!D1212,植物超連結表!D1212)</f>
        <v>https://flora.naturestore.com.tw/product/P1310</v>
      </c>
    </row>
    <row r="1215" spans="1:4" x14ac:dyDescent="0.25">
      <c r="A1215" s="114" t="s">
        <v>1136</v>
      </c>
      <c r="B1215" s="114" t="s">
        <v>3678</v>
      </c>
      <c r="C1215" s="114">
        <v>1311</v>
      </c>
      <c r="D1215" s="113" t="str">
        <f>HYPERLINK(植物超連結表!D1213,植物超連結表!D1213)</f>
        <v>https://flora.naturestore.com.tw/product/P1311</v>
      </c>
    </row>
    <row r="1216" spans="1:4" x14ac:dyDescent="0.25">
      <c r="A1216" s="114" t="s">
        <v>417</v>
      </c>
      <c r="B1216" s="114" t="s">
        <v>418</v>
      </c>
      <c r="C1216" s="114">
        <v>1312</v>
      </c>
      <c r="D1216" s="113" t="str">
        <f>HYPERLINK(植物超連結表!D1214,植物超連結表!D1214)</f>
        <v>https://flora.naturestore.com.tw/product/P1312</v>
      </c>
    </row>
    <row r="1217" spans="1:4" x14ac:dyDescent="0.25">
      <c r="A1217" s="114" t="s">
        <v>2737</v>
      </c>
      <c r="B1217" s="114" t="s">
        <v>2738</v>
      </c>
      <c r="C1217" s="114">
        <v>1314</v>
      </c>
      <c r="D1217" s="113" t="str">
        <f>HYPERLINK(植物超連結表!D1215,植物超連結表!D1215)</f>
        <v>https://flora.naturestore.com.tw/product/P1314</v>
      </c>
    </row>
    <row r="1218" spans="1:4" x14ac:dyDescent="0.25">
      <c r="A1218" s="114" t="s">
        <v>2708</v>
      </c>
      <c r="B1218" s="114" t="s">
        <v>2709</v>
      </c>
      <c r="C1218" s="114">
        <v>1315</v>
      </c>
      <c r="D1218" s="113" t="str">
        <f>HYPERLINK(植物超連結表!D1216,植物超連結表!D1216)</f>
        <v>https://flora.naturestore.com.tw/product/P1315</v>
      </c>
    </row>
    <row r="1219" spans="1:4" x14ac:dyDescent="0.25">
      <c r="A1219" s="114" t="s">
        <v>4873</v>
      </c>
      <c r="B1219" s="114" t="s">
        <v>5797</v>
      </c>
      <c r="C1219" s="114">
        <v>1316</v>
      </c>
      <c r="D1219" s="113" t="str">
        <f>HYPERLINK(植物超連結表!D1217,植物超連結表!D1217)</f>
        <v>https://flora.naturestore.com.tw/product/P1316</v>
      </c>
    </row>
    <row r="1220" spans="1:4" x14ac:dyDescent="0.25">
      <c r="A1220" s="114" t="s">
        <v>4613</v>
      </c>
      <c r="B1220" s="114" t="s">
        <v>2519</v>
      </c>
      <c r="C1220" s="114">
        <v>1317</v>
      </c>
      <c r="D1220" s="113" t="str">
        <f>HYPERLINK(植物超連結表!D1218,植物超連結表!D1218)</f>
        <v>https://flora.naturestore.com.tw/product/P1317</v>
      </c>
    </row>
    <row r="1221" spans="1:4" x14ac:dyDescent="0.25">
      <c r="A1221" s="114" t="s">
        <v>872</v>
      </c>
      <c r="B1221" s="114" t="str">
        <f>A1221</f>
        <v>關山櫻</v>
      </c>
      <c r="C1221" s="114">
        <v>1318</v>
      </c>
      <c r="D1221" s="113" t="str">
        <f>HYPERLINK(植物超連結表!D1219,植物超連結表!D1219)</f>
        <v>https://flora.naturestore.com.tw/product/P1318</v>
      </c>
    </row>
    <row r="1222" spans="1:4" x14ac:dyDescent="0.25">
      <c r="A1222" s="114" t="s">
        <v>1563</v>
      </c>
      <c r="B1222" s="114" t="s">
        <v>4344</v>
      </c>
      <c r="C1222" s="114">
        <v>1319</v>
      </c>
      <c r="D1222" s="113" t="str">
        <f>HYPERLINK(植物超連結表!D1220,植物超連結表!D1220)</f>
        <v>https://flora.naturestore.com.tw/product/P1319</v>
      </c>
    </row>
    <row r="1223" spans="1:4" x14ac:dyDescent="0.25">
      <c r="A1223" s="114" t="s">
        <v>3054</v>
      </c>
      <c r="B1223" s="114" t="s">
        <v>3055</v>
      </c>
      <c r="C1223" s="114">
        <v>1320</v>
      </c>
      <c r="D1223" s="113" t="str">
        <f>HYPERLINK(植物超連結表!D1221,植物超連結表!D1221)</f>
        <v>https://flora.naturestore.com.tw/product/P1320</v>
      </c>
    </row>
    <row r="1224" spans="1:4" x14ac:dyDescent="0.25">
      <c r="A1224" s="114" t="s">
        <v>1727</v>
      </c>
      <c r="B1224" s="114" t="s">
        <v>4576</v>
      </c>
      <c r="C1224" s="114">
        <v>1321</v>
      </c>
      <c r="D1224" s="113" t="str">
        <f>HYPERLINK(植物超連結表!D1222,植物超連結表!D1222)</f>
        <v>https://flora.naturestore.com.tw/product/P1321</v>
      </c>
    </row>
    <row r="1225" spans="1:4" x14ac:dyDescent="0.25">
      <c r="A1225" s="114" t="s">
        <v>411</v>
      </c>
      <c r="B1225" s="114" t="str">
        <f>A1225</f>
        <v>傅園榕</v>
      </c>
      <c r="C1225" s="114">
        <v>1323</v>
      </c>
      <c r="D1225" s="113" t="str">
        <f>HYPERLINK(植物超連結表!D1223,植物超連結表!D1223)</f>
        <v>https://flora.naturestore.com.tw/product/P1323</v>
      </c>
    </row>
    <row r="1226" spans="1:4" x14ac:dyDescent="0.25">
      <c r="A1226" s="114" t="s">
        <v>600</v>
      </c>
      <c r="B1226" s="114" t="s">
        <v>601</v>
      </c>
      <c r="C1226" s="114">
        <v>1324</v>
      </c>
      <c r="D1226" s="113" t="str">
        <f>HYPERLINK(植物超連結表!D1224,植物超連結表!D1224)</f>
        <v>https://flora.naturestore.com.tw/product/P1324</v>
      </c>
    </row>
    <row r="1227" spans="1:4" x14ac:dyDescent="0.25">
      <c r="A1227" s="114" t="s">
        <v>1556</v>
      </c>
      <c r="B1227" s="114" t="s">
        <v>4339</v>
      </c>
      <c r="C1227" s="114">
        <v>1325</v>
      </c>
      <c r="D1227" s="113" t="str">
        <f>HYPERLINK(植物超連結表!D1225,植物超連結表!D1225)</f>
        <v>https://flora.naturestore.com.tw/product/P1325</v>
      </c>
    </row>
    <row r="1228" spans="1:4" x14ac:dyDescent="0.25">
      <c r="A1228" s="114" t="s">
        <v>1475</v>
      </c>
      <c r="B1228" s="114" t="s">
        <v>5798</v>
      </c>
      <c r="C1228" s="114">
        <v>1326</v>
      </c>
      <c r="D1228" s="113" t="str">
        <f>HYPERLINK(植物超連結表!D1226,植物超連結表!D1226)</f>
        <v>https://flora.naturestore.com.tw/product/P1326</v>
      </c>
    </row>
    <row r="1229" spans="1:4" x14ac:dyDescent="0.25">
      <c r="A1229" s="114" t="s">
        <v>4754</v>
      </c>
      <c r="B1229" s="114" t="s">
        <v>3314</v>
      </c>
      <c r="C1229" s="114">
        <v>1327</v>
      </c>
      <c r="D1229" s="113" t="str">
        <f>HYPERLINK(植物超連結表!D1227,植物超連結表!D1227)</f>
        <v>https://flora.naturestore.com.tw/product/P1327</v>
      </c>
    </row>
    <row r="1230" spans="1:4" x14ac:dyDescent="0.25">
      <c r="A1230" s="114" t="s">
        <v>4626</v>
      </c>
      <c r="B1230" s="114" t="s">
        <v>5799</v>
      </c>
      <c r="C1230" s="114">
        <v>1328</v>
      </c>
      <c r="D1230" s="113" t="str">
        <f>HYPERLINK(植物超連結表!D1228,植物超連結表!D1228)</f>
        <v>https://flora.naturestore.com.tw/product/P1328</v>
      </c>
    </row>
    <row r="1231" spans="1:4" x14ac:dyDescent="0.25">
      <c r="A1231" s="114" t="s">
        <v>1462</v>
      </c>
      <c r="B1231" s="114" t="s">
        <v>5800</v>
      </c>
      <c r="C1231" s="114">
        <v>1329</v>
      </c>
      <c r="D1231" s="113" t="str">
        <f>HYPERLINK(植物超連結表!D1229,植物超連結表!D1229)</f>
        <v>https://flora.naturestore.com.tw/product/P1329</v>
      </c>
    </row>
    <row r="1232" spans="1:4" x14ac:dyDescent="0.25">
      <c r="A1232" s="114" t="s">
        <v>3869</v>
      </c>
      <c r="B1232" s="114" t="s">
        <v>5801</v>
      </c>
      <c r="C1232" s="114">
        <v>1330</v>
      </c>
      <c r="D1232" s="113" t="str">
        <f>HYPERLINK(植物超連結表!D1230,植物超連結表!D1230)</f>
        <v>https://flora.naturestore.com.tw/product/P1330</v>
      </c>
    </row>
    <row r="1233" spans="1:4" x14ac:dyDescent="0.25">
      <c r="A1233" s="114" t="s">
        <v>1275</v>
      </c>
      <c r="B1233" s="114" t="s">
        <v>3886</v>
      </c>
      <c r="C1233" s="114">
        <v>1331</v>
      </c>
      <c r="D1233" s="113" t="str">
        <f>HYPERLINK(植物超連結表!D1231,植物超連結表!D1231)</f>
        <v>https://flora.naturestore.com.tw/product/P1331</v>
      </c>
    </row>
    <row r="1234" spans="1:4" x14ac:dyDescent="0.25">
      <c r="A1234" s="114" t="s">
        <v>1219</v>
      </c>
      <c r="B1234" s="114" t="s">
        <v>5802</v>
      </c>
      <c r="C1234" s="114">
        <v>1332</v>
      </c>
      <c r="D1234" s="113" t="str">
        <f>HYPERLINK(植物超連結表!D1232,植物超連結表!D1232)</f>
        <v>https://flora.naturestore.com.tw/product/P1332</v>
      </c>
    </row>
    <row r="1235" spans="1:4" x14ac:dyDescent="0.25">
      <c r="A1235" s="114" t="s">
        <v>1122</v>
      </c>
      <c r="B1235" s="114" t="s">
        <v>3658</v>
      </c>
      <c r="C1235" s="114">
        <v>1333</v>
      </c>
      <c r="D1235" s="113" t="str">
        <f>HYPERLINK(植物超連結表!D1233,植物超連結表!D1233)</f>
        <v>https://flora.naturestore.com.tw/product/P1333</v>
      </c>
    </row>
    <row r="1236" spans="1:4" x14ac:dyDescent="0.25">
      <c r="A1236" s="114" t="s">
        <v>1056</v>
      </c>
      <c r="B1236" s="114" t="s">
        <v>3153</v>
      </c>
      <c r="C1236" s="114">
        <v>1335</v>
      </c>
      <c r="D1236" s="113" t="str">
        <f>HYPERLINK(植物超連結表!D1234,植物超連結表!D1234)</f>
        <v>https://flora.naturestore.com.tw/product/P1335</v>
      </c>
    </row>
    <row r="1237" spans="1:4" x14ac:dyDescent="0.25">
      <c r="A1237" s="114" t="s">
        <v>4750</v>
      </c>
      <c r="B1237" s="114" t="s">
        <v>2864</v>
      </c>
      <c r="C1237" s="114">
        <v>1336</v>
      </c>
      <c r="D1237" s="113" t="str">
        <f>HYPERLINK(植物超連結表!D1235,植物超連結表!D1235)</f>
        <v>https://flora.naturestore.com.tw/product/P1336</v>
      </c>
    </row>
    <row r="1238" spans="1:4" x14ac:dyDescent="0.25">
      <c r="A1238" s="114" t="s">
        <v>1321</v>
      </c>
      <c r="B1238" s="114" t="s">
        <v>5803</v>
      </c>
      <c r="C1238" s="114">
        <v>1337</v>
      </c>
      <c r="D1238" s="113" t="str">
        <f>HYPERLINK(植物超連結表!D1236,植物超連結表!D1236)</f>
        <v>https://flora.naturestore.com.tw/product/P1337</v>
      </c>
    </row>
    <row r="1239" spans="1:4" x14ac:dyDescent="0.25">
      <c r="A1239" s="114" t="s">
        <v>4771</v>
      </c>
      <c r="B1239" s="114" t="s">
        <v>3340</v>
      </c>
      <c r="C1239" s="114">
        <v>1338</v>
      </c>
      <c r="D1239" s="113" t="str">
        <f>HYPERLINK(植物超連結表!D1237,植物超連結表!D1237)</f>
        <v>https://flora.naturestore.com.tw/product/P1338</v>
      </c>
    </row>
    <row r="1240" spans="1:4" x14ac:dyDescent="0.25">
      <c r="A1240" s="114" t="s">
        <v>4810</v>
      </c>
      <c r="B1240" s="114" t="s">
        <v>3377</v>
      </c>
      <c r="C1240" s="114">
        <v>1339</v>
      </c>
      <c r="D1240" s="113" t="str">
        <f>HYPERLINK(植物超連結表!D1238,植物超連結表!D1238)</f>
        <v>https://flora.naturestore.com.tw/product/P1339</v>
      </c>
    </row>
    <row r="1241" spans="1:4" x14ac:dyDescent="0.25">
      <c r="A1241" s="114" t="s">
        <v>1624</v>
      </c>
      <c r="B1241" s="114" t="s">
        <v>5804</v>
      </c>
      <c r="C1241" s="114">
        <v>1340</v>
      </c>
      <c r="D1241" s="113" t="str">
        <f>HYPERLINK(植物超連結表!D1239,植物超連結表!D1239)</f>
        <v>https://flora.naturestore.com.tw/product/P1340</v>
      </c>
    </row>
    <row r="1242" spans="1:4" x14ac:dyDescent="0.25">
      <c r="A1242" s="114" t="s">
        <v>367</v>
      </c>
      <c r="B1242" s="114" t="s">
        <v>368</v>
      </c>
      <c r="C1242" s="114">
        <v>1341</v>
      </c>
      <c r="D1242" s="113" t="str">
        <f>HYPERLINK(植物超連結表!D1240,植物超連結表!D1240)</f>
        <v>https://flora.naturestore.com.tw/product/P1341</v>
      </c>
    </row>
    <row r="1243" spans="1:4" x14ac:dyDescent="0.25">
      <c r="A1243" s="114" t="s">
        <v>1683</v>
      </c>
      <c r="B1243" s="114" t="s">
        <v>4530</v>
      </c>
      <c r="C1243" s="114">
        <v>1342</v>
      </c>
      <c r="D1243" s="113" t="str">
        <f>HYPERLINK(植物超連結表!D1241,植物超連結表!D1241)</f>
        <v>https://flora.naturestore.com.tw/product/P1342</v>
      </c>
    </row>
    <row r="1244" spans="1:4" x14ac:dyDescent="0.25">
      <c r="A1244" s="114" t="s">
        <v>5805</v>
      </c>
      <c r="B1244" s="114" t="str">
        <f>A1244</f>
        <v>袖珍睡蓮</v>
      </c>
      <c r="C1244" s="114">
        <v>1343</v>
      </c>
      <c r="D1244" s="113" t="str">
        <f>HYPERLINK(植物超連結表!D1242,植物超連結表!D1242)</f>
        <v>https://flora.naturestore.com.tw/product/P1343</v>
      </c>
    </row>
    <row r="1245" spans="1:4" x14ac:dyDescent="0.25">
      <c r="A1245" s="114" t="s">
        <v>1630</v>
      </c>
      <c r="B1245" s="114" t="s">
        <v>4454</v>
      </c>
      <c r="C1245" s="114">
        <v>1344</v>
      </c>
      <c r="D1245" s="113" t="str">
        <f>HYPERLINK(植物超連結表!D1243,植物超連結表!D1243)</f>
        <v>https://flora.naturestore.com.tw/product/P1344</v>
      </c>
    </row>
    <row r="1246" spans="1:4" x14ac:dyDescent="0.25">
      <c r="A1246" s="114" t="s">
        <v>568</v>
      </c>
      <c r="B1246" s="114" t="s">
        <v>5806</v>
      </c>
      <c r="C1246" s="114">
        <v>1345</v>
      </c>
      <c r="D1246" s="113" t="str">
        <f>HYPERLINK(植物超連結表!D1244,植物超連結表!D1244)</f>
        <v>https://flora.naturestore.com.tw/product/P1345</v>
      </c>
    </row>
    <row r="1247" spans="1:4" x14ac:dyDescent="0.25">
      <c r="A1247" s="114" t="s">
        <v>1356</v>
      </c>
      <c r="B1247" s="114" t="s">
        <v>3996</v>
      </c>
      <c r="C1247" s="114">
        <v>1346</v>
      </c>
      <c r="D1247" s="113" t="str">
        <f>HYPERLINK(植物超連結表!D1245,植物超連結表!D1245)</f>
        <v>https://flora.naturestore.com.tw/product/P1346</v>
      </c>
    </row>
    <row r="1248" spans="1:4" x14ac:dyDescent="0.25">
      <c r="A1248" s="114" t="s">
        <v>1205</v>
      </c>
      <c r="B1248" s="114" t="s">
        <v>3785</v>
      </c>
      <c r="C1248" s="114">
        <v>1347</v>
      </c>
      <c r="D1248" s="113" t="str">
        <f>HYPERLINK(植物超連結表!D1246,植物超連結表!D1246)</f>
        <v>https://flora.naturestore.com.tw/product/P1347</v>
      </c>
    </row>
    <row r="1249" spans="1:4" x14ac:dyDescent="0.25">
      <c r="A1249" s="114" t="s">
        <v>4763</v>
      </c>
      <c r="B1249" s="114" t="s">
        <v>3324</v>
      </c>
      <c r="C1249" s="114">
        <v>1348</v>
      </c>
      <c r="D1249" s="113" t="str">
        <f>HYPERLINK(植物超連結表!D1247,植物超連結表!D1247)</f>
        <v>https://flora.naturestore.com.tw/product/P1348</v>
      </c>
    </row>
    <row r="1250" spans="1:4" x14ac:dyDescent="0.25">
      <c r="A1250" s="114" t="s">
        <v>5135</v>
      </c>
      <c r="B1250" s="114" t="s">
        <v>5807</v>
      </c>
      <c r="C1250" s="114">
        <v>1349</v>
      </c>
      <c r="D1250" s="113" t="str">
        <f>HYPERLINK(植物超連結表!D1248,植物超連結表!D1248)</f>
        <v>https://flora.naturestore.com.tw/product/P1349</v>
      </c>
    </row>
    <row r="1251" spans="1:4" x14ac:dyDescent="0.25">
      <c r="A1251" s="114" t="s">
        <v>1577</v>
      </c>
      <c r="B1251" s="114" t="s">
        <v>5808</v>
      </c>
      <c r="C1251" s="114">
        <v>1350</v>
      </c>
      <c r="D1251" s="113" t="str">
        <f>HYPERLINK(植物超連結表!D1249,植物超連結表!D1249)</f>
        <v>https://flora.naturestore.com.tw/product/P1350</v>
      </c>
    </row>
    <row r="1252" spans="1:4" x14ac:dyDescent="0.25">
      <c r="A1252" s="114" t="s">
        <v>3233</v>
      </c>
      <c r="B1252" s="114" t="s">
        <v>3234</v>
      </c>
      <c r="C1252" s="114">
        <v>1351</v>
      </c>
      <c r="D1252" s="113" t="str">
        <f>HYPERLINK(植物超連結表!D1250,植物超連結表!D1250)</f>
        <v>https://flora.naturestore.com.tw/product/P1351</v>
      </c>
    </row>
    <row r="1253" spans="1:4" x14ac:dyDescent="0.25">
      <c r="A1253" s="114" t="s">
        <v>4753</v>
      </c>
      <c r="B1253" s="114" t="s">
        <v>5809</v>
      </c>
      <c r="C1253" s="114">
        <v>1352</v>
      </c>
      <c r="D1253" s="113" t="str">
        <f>HYPERLINK(植物超連結表!D1251,植物超連結表!D1251)</f>
        <v>https://flora.naturestore.com.tw/product/P1352</v>
      </c>
    </row>
    <row r="1254" spans="1:4" x14ac:dyDescent="0.25">
      <c r="A1254" s="114" t="s">
        <v>4759</v>
      </c>
      <c r="B1254" s="114" t="s">
        <v>5810</v>
      </c>
      <c r="C1254" s="114">
        <v>1353</v>
      </c>
      <c r="D1254" s="113" t="str">
        <f>HYPERLINK(植物超連結表!D1252,植物超連結表!D1252)</f>
        <v>https://flora.naturestore.com.tw/product/P1353</v>
      </c>
    </row>
    <row r="1255" spans="1:4" x14ac:dyDescent="0.25">
      <c r="A1255" s="114" t="s">
        <v>1142</v>
      </c>
      <c r="B1255" s="114" t="s">
        <v>3687</v>
      </c>
      <c r="C1255" s="114">
        <v>1354</v>
      </c>
      <c r="D1255" s="113" t="str">
        <f>HYPERLINK(植物超連結表!D1253,植物超連結表!D1253)</f>
        <v>https://flora.naturestore.com.tw/product/P1354</v>
      </c>
    </row>
    <row r="1256" spans="1:4" x14ac:dyDescent="0.25">
      <c r="A1256" s="114" t="s">
        <v>1308</v>
      </c>
      <c r="B1256" s="114" t="s">
        <v>3925</v>
      </c>
      <c r="C1256" s="114">
        <v>1356</v>
      </c>
      <c r="D1256" s="113" t="str">
        <f>HYPERLINK(植物超連結表!D1254,植物超連結表!D1254)</f>
        <v>https://flora.naturestore.com.tw/product/P1356</v>
      </c>
    </row>
    <row r="1257" spans="1:4" x14ac:dyDescent="0.25">
      <c r="A1257" s="114" t="s">
        <v>4751</v>
      </c>
      <c r="B1257" s="114" t="s">
        <v>5811</v>
      </c>
      <c r="C1257" s="114">
        <v>1357</v>
      </c>
      <c r="D1257" s="113" t="str">
        <f>HYPERLINK(植物超連結表!D1255,植物超連結表!D1255)</f>
        <v>https://flora.naturestore.com.tw/product/P1357</v>
      </c>
    </row>
    <row r="1258" spans="1:4" x14ac:dyDescent="0.25">
      <c r="A1258" s="114" t="s">
        <v>1512</v>
      </c>
      <c r="B1258" s="114" t="s">
        <v>4283</v>
      </c>
      <c r="C1258" s="114">
        <v>1358</v>
      </c>
      <c r="D1258" s="113" t="str">
        <f>HYPERLINK(植物超連結表!D1256,植物超連結表!D1256)</f>
        <v>https://flora.naturestore.com.tw/product/P1358</v>
      </c>
    </row>
    <row r="1259" spans="1:4" x14ac:dyDescent="0.25">
      <c r="A1259" s="114" t="s">
        <v>276</v>
      </c>
      <c r="B1259" s="114" t="s">
        <v>277</v>
      </c>
      <c r="C1259" s="114">
        <v>1359</v>
      </c>
      <c r="D1259" s="113" t="str">
        <f>HYPERLINK(植物超連結表!D1257,植物超連結表!D1257)</f>
        <v>https://flora.naturestore.com.tw/product/P1359</v>
      </c>
    </row>
    <row r="1260" spans="1:4" x14ac:dyDescent="0.25">
      <c r="A1260" s="114" t="s">
        <v>1368</v>
      </c>
      <c r="B1260" s="114" t="s">
        <v>378</v>
      </c>
      <c r="C1260" s="114">
        <v>1360</v>
      </c>
      <c r="D1260" s="113" t="str">
        <f>HYPERLINK(植物超連結表!D1258,植物超連結表!D1258)</f>
        <v>https://flora.naturestore.com.tw/product/P1360</v>
      </c>
    </row>
    <row r="1261" spans="1:4" x14ac:dyDescent="0.25">
      <c r="A1261" s="114" t="s">
        <v>2481</v>
      </c>
      <c r="B1261" s="114" t="s">
        <v>5812</v>
      </c>
      <c r="C1261" s="114">
        <v>1361</v>
      </c>
      <c r="D1261" s="113" t="str">
        <f>HYPERLINK(植物超連結表!D1259,植物超連結表!D1259)</f>
        <v>https://flora.naturestore.com.tw/product/P1361</v>
      </c>
    </row>
    <row r="1262" spans="1:4" x14ac:dyDescent="0.25">
      <c r="A1262" s="114" t="s">
        <v>291</v>
      </c>
      <c r="B1262" s="114" t="s">
        <v>292</v>
      </c>
      <c r="C1262" s="114">
        <v>1362</v>
      </c>
      <c r="D1262" s="113" t="str">
        <f>HYPERLINK(植物超連結表!D1260,植物超連結表!D1260)</f>
        <v>https://flora.naturestore.com.tw/product/P1362</v>
      </c>
    </row>
    <row r="1263" spans="1:4" x14ac:dyDescent="0.25">
      <c r="A1263" s="114" t="s">
        <v>1552</v>
      </c>
      <c r="B1263" s="114" t="s">
        <v>5813</v>
      </c>
      <c r="C1263" s="114">
        <v>1363</v>
      </c>
      <c r="D1263" s="113" t="str">
        <f>HYPERLINK(植物超連結表!D1261,植物超連結表!D1261)</f>
        <v>https://flora.naturestore.com.tw/product/P1363</v>
      </c>
    </row>
    <row r="1264" spans="1:4" x14ac:dyDescent="0.25">
      <c r="A1264" s="114" t="s">
        <v>1553</v>
      </c>
      <c r="B1264" s="114" t="s">
        <v>647</v>
      </c>
      <c r="C1264" s="114">
        <v>1364</v>
      </c>
      <c r="D1264" s="113" t="str">
        <f>HYPERLINK(植物超連結表!D1262,植物超連結表!D1262)</f>
        <v>https://flora.naturestore.com.tw/product/P1364</v>
      </c>
    </row>
    <row r="1265" spans="1:4" x14ac:dyDescent="0.25">
      <c r="A1265" s="114" t="s">
        <v>1339</v>
      </c>
      <c r="B1265" s="114" t="s">
        <v>294</v>
      </c>
      <c r="C1265" s="114">
        <v>1365</v>
      </c>
      <c r="D1265" s="113" t="str">
        <f>HYPERLINK(植物超連結表!D1263,植物超連結表!D1263)</f>
        <v>https://flora.naturestore.com.tw/product/P1365</v>
      </c>
    </row>
    <row r="1266" spans="1:4" x14ac:dyDescent="0.25">
      <c r="A1266" s="114" t="s">
        <v>2482</v>
      </c>
      <c r="B1266" s="114" t="s">
        <v>5814</v>
      </c>
      <c r="C1266" s="114">
        <v>1366</v>
      </c>
      <c r="D1266" s="113" t="str">
        <f>HYPERLINK(植物超連結表!D1264,植物超連結表!D1264)</f>
        <v>https://flora.naturestore.com.tw/product/P1366</v>
      </c>
    </row>
    <row r="1267" spans="1:4" x14ac:dyDescent="0.25">
      <c r="A1267" s="114" t="s">
        <v>2483</v>
      </c>
      <c r="B1267" s="114" t="s">
        <v>5815</v>
      </c>
      <c r="C1267" s="114">
        <v>1367</v>
      </c>
      <c r="D1267" s="113" t="str">
        <f>HYPERLINK(植物超連結表!D1265,植物超連結表!D1265)</f>
        <v>https://flora.naturestore.com.tw/product/P1367</v>
      </c>
    </row>
    <row r="1268" spans="1:4" x14ac:dyDescent="0.25">
      <c r="A1268" s="114" t="s">
        <v>1663</v>
      </c>
      <c r="B1268" s="114" t="s">
        <v>5816</v>
      </c>
      <c r="C1268" s="114">
        <v>1369</v>
      </c>
      <c r="D1268" s="113" t="str">
        <f>HYPERLINK(植物超連結表!D1266,植物超連結表!D1266)</f>
        <v>https://flora.naturestore.com.tw/product/P1369</v>
      </c>
    </row>
    <row r="1269" spans="1:4" x14ac:dyDescent="0.25">
      <c r="A1269" s="114" t="s">
        <v>4781</v>
      </c>
      <c r="B1269" s="114" t="s">
        <v>2895</v>
      </c>
      <c r="C1269" s="114">
        <v>1370</v>
      </c>
      <c r="D1269" s="113" t="str">
        <f>HYPERLINK(植物超連結表!D1267,植物超連結表!D1267)</f>
        <v>https://flora.naturestore.com.tw/product/P1370</v>
      </c>
    </row>
    <row r="1270" spans="1:4" x14ac:dyDescent="0.25">
      <c r="A1270" s="114" t="s">
        <v>1379</v>
      </c>
      <c r="B1270" s="114" t="s">
        <v>4033</v>
      </c>
      <c r="C1270" s="114">
        <v>1372</v>
      </c>
      <c r="D1270" s="113" t="str">
        <f>HYPERLINK(植物超連結表!D1268,植物超連結表!D1268)</f>
        <v>https://flora.naturestore.com.tw/product/P1372</v>
      </c>
    </row>
    <row r="1271" spans="1:4" x14ac:dyDescent="0.25">
      <c r="A1271" s="114" t="s">
        <v>5817</v>
      </c>
      <c r="B1271" s="114" t="s">
        <v>5818</v>
      </c>
      <c r="C1271" s="114">
        <v>1373</v>
      </c>
      <c r="D1271" s="113" t="str">
        <f>HYPERLINK(植物超連結表!D1269,植物超連結表!D1269)</f>
        <v>https://flora.naturestore.com.tw/product/P1373</v>
      </c>
    </row>
    <row r="1272" spans="1:4" x14ac:dyDescent="0.25">
      <c r="A1272" s="114" t="s">
        <v>4707</v>
      </c>
      <c r="B1272" s="114" t="s">
        <v>5819</v>
      </c>
      <c r="C1272" s="114">
        <v>1374</v>
      </c>
      <c r="D1272" s="113" t="str">
        <f>HYPERLINK(植物超連結表!D1270,植物超連結表!D1270)</f>
        <v>https://flora.naturestore.com.tw/product/P1374</v>
      </c>
    </row>
    <row r="1273" spans="1:4" x14ac:dyDescent="0.25">
      <c r="A1273" s="114" t="s">
        <v>4783</v>
      </c>
      <c r="B1273" s="114" t="s">
        <v>5820</v>
      </c>
      <c r="C1273" s="114">
        <v>1375</v>
      </c>
      <c r="D1273" s="113" t="str">
        <f>HYPERLINK(植物超連結表!D1271,植物超連結表!D1271)</f>
        <v>https://flora.naturestore.com.tw/product/P1375</v>
      </c>
    </row>
    <row r="1274" spans="1:4" x14ac:dyDescent="0.25">
      <c r="A1274" s="114" t="s">
        <v>2484</v>
      </c>
      <c r="B1274" s="114" t="s">
        <v>5821</v>
      </c>
      <c r="C1274" s="114">
        <v>1376</v>
      </c>
      <c r="D1274" s="113" t="str">
        <f>HYPERLINK(植物超連結表!D1272,植物超連結表!D1272)</f>
        <v>https://flora.naturestore.com.tw/product/P1376</v>
      </c>
    </row>
    <row r="1275" spans="1:4" x14ac:dyDescent="0.25">
      <c r="A1275" s="114" t="s">
        <v>1674</v>
      </c>
      <c r="B1275" s="114" t="s">
        <v>5822</v>
      </c>
      <c r="C1275" s="114">
        <v>1377</v>
      </c>
      <c r="D1275" s="113" t="str">
        <f>HYPERLINK(植物超連結表!D1273,植物超連結表!D1273)</f>
        <v>https://flora.naturestore.com.tw/product/P1377</v>
      </c>
    </row>
    <row r="1276" spans="1:4" x14ac:dyDescent="0.25">
      <c r="A1276" s="114" t="s">
        <v>4736</v>
      </c>
      <c r="B1276" s="114" t="s">
        <v>5823</v>
      </c>
      <c r="C1276" s="114">
        <v>1378</v>
      </c>
      <c r="D1276" s="113" t="str">
        <f>HYPERLINK(植物超連結表!D1274,植物超連結表!D1274)</f>
        <v>https://flora.naturestore.com.tw/product/P1378</v>
      </c>
    </row>
    <row r="1277" spans="1:4" x14ac:dyDescent="0.25">
      <c r="A1277" s="114" t="s">
        <v>626</v>
      </c>
      <c r="B1277" s="114" t="s">
        <v>627</v>
      </c>
      <c r="C1277" s="114">
        <v>1380</v>
      </c>
      <c r="D1277" s="113" t="str">
        <f>HYPERLINK(植物超連結表!D1275,植物超連結表!D1275)</f>
        <v>https://flora.naturestore.com.tw/product/P1380</v>
      </c>
    </row>
    <row r="1278" spans="1:4" x14ac:dyDescent="0.25">
      <c r="A1278" s="114" t="s">
        <v>2609</v>
      </c>
      <c r="B1278" s="114" t="s">
        <v>5824</v>
      </c>
      <c r="C1278" s="114">
        <v>1381</v>
      </c>
      <c r="D1278" s="113" t="str">
        <f>HYPERLINK(植物超連結表!D1276,植物超連結表!D1276)</f>
        <v>https://flora.naturestore.com.tw/product/P1381</v>
      </c>
    </row>
    <row r="1279" spans="1:4" x14ac:dyDescent="0.25">
      <c r="A1279" s="114" t="s">
        <v>1310</v>
      </c>
      <c r="B1279" s="114" t="s">
        <v>258</v>
      </c>
      <c r="C1279" s="114">
        <v>1382</v>
      </c>
      <c r="D1279" s="113" t="str">
        <f>HYPERLINK(植物超連結表!D1277,植物超連結表!D1277)</f>
        <v>https://flora.naturestore.com.tw/product/P1382</v>
      </c>
    </row>
    <row r="1280" spans="1:4" x14ac:dyDescent="0.25">
      <c r="A1280" s="114" t="s">
        <v>4028</v>
      </c>
      <c r="B1280" s="114" t="s">
        <v>5825</v>
      </c>
      <c r="C1280" s="114">
        <v>1383</v>
      </c>
      <c r="D1280" s="113" t="str">
        <f>HYPERLINK(植物超連結表!D1278,植物超連結表!D1278)</f>
        <v>https://flora.naturestore.com.tw/product/P1383</v>
      </c>
    </row>
    <row r="1281" spans="1:4" x14ac:dyDescent="0.25">
      <c r="A1281" s="114" t="s">
        <v>3154</v>
      </c>
      <c r="B1281" s="114" t="s">
        <v>5826</v>
      </c>
      <c r="C1281" s="114">
        <v>1384</v>
      </c>
      <c r="D1281" s="113" t="str">
        <f>HYPERLINK(植物超連結表!D1279,植物超連結表!D1279)</f>
        <v>https://flora.naturestore.com.tw/product/P1384</v>
      </c>
    </row>
    <row r="1282" spans="1:4" x14ac:dyDescent="0.25">
      <c r="A1282" s="114" t="s">
        <v>1572</v>
      </c>
      <c r="B1282" s="114" t="s">
        <v>5827</v>
      </c>
      <c r="C1282" s="114">
        <v>1385</v>
      </c>
      <c r="D1282" s="113" t="str">
        <f>HYPERLINK(植物超連結表!D1280,植物超連結表!D1280)</f>
        <v>https://flora.naturestore.com.tw/product/P1385</v>
      </c>
    </row>
    <row r="1283" spans="1:4" x14ac:dyDescent="0.25">
      <c r="A1283" s="114" t="s">
        <v>1250</v>
      </c>
      <c r="B1283" s="114" t="s">
        <v>5828</v>
      </c>
      <c r="C1283" s="114">
        <v>1388</v>
      </c>
      <c r="D1283" s="113" t="str">
        <f>HYPERLINK(植物超連結表!D1281,植物超連結表!D1281)</f>
        <v>https://flora.naturestore.com.tw/product/P1388</v>
      </c>
    </row>
    <row r="1284" spans="1:4" x14ac:dyDescent="0.25">
      <c r="A1284" s="114" t="s">
        <v>1412</v>
      </c>
      <c r="B1284" s="114" t="s">
        <v>4110</v>
      </c>
      <c r="C1284" s="114">
        <v>1389</v>
      </c>
      <c r="D1284" s="113" t="str">
        <f>HYPERLINK(植物超連結表!D1282,植物超連結表!D1282)</f>
        <v>https://flora.naturestore.com.tw/product/P1389</v>
      </c>
    </row>
    <row r="1285" spans="1:4" x14ac:dyDescent="0.25">
      <c r="A1285" s="114" t="s">
        <v>1649</v>
      </c>
      <c r="B1285" s="114" t="s">
        <v>5829</v>
      </c>
      <c r="C1285" s="114">
        <v>1390</v>
      </c>
      <c r="D1285" s="113" t="str">
        <f>HYPERLINK(植物超連結表!D1283,植物超連結表!D1283)</f>
        <v>https://flora.naturestore.com.tw/product/P1390</v>
      </c>
    </row>
    <row r="1286" spans="1:4" x14ac:dyDescent="0.25">
      <c r="A1286" s="114" t="s">
        <v>4128</v>
      </c>
      <c r="B1286" s="114" t="s">
        <v>5830</v>
      </c>
      <c r="C1286" s="114">
        <v>1392</v>
      </c>
      <c r="D1286" s="113" t="str">
        <f>HYPERLINK(植物超連結表!D1284,植物超連結表!D1284)</f>
        <v>https://flora.naturestore.com.tw/product/P1392</v>
      </c>
    </row>
    <row r="1287" spans="1:4" x14ac:dyDescent="0.25">
      <c r="A1287" s="114" t="s">
        <v>3411</v>
      </c>
      <c r="B1287" s="114" t="s">
        <v>5831</v>
      </c>
      <c r="C1287" s="114">
        <v>1393</v>
      </c>
      <c r="D1287" s="113" t="str">
        <f>HYPERLINK(植物超連結表!D1285,植物超連結表!D1285)</f>
        <v>https://flora.naturestore.com.tw/product/P1393</v>
      </c>
    </row>
    <row r="1288" spans="1:4" x14ac:dyDescent="0.25">
      <c r="A1288" s="114" t="s">
        <v>4796</v>
      </c>
      <c r="B1288" s="114" t="s">
        <v>2925</v>
      </c>
      <c r="C1288" s="114">
        <v>1394</v>
      </c>
      <c r="D1288" s="113" t="str">
        <f>HYPERLINK(植物超連結表!D1286,植物超連結表!D1286)</f>
        <v>https://flora.naturestore.com.tw/product/P1394</v>
      </c>
    </row>
    <row r="1289" spans="1:4" x14ac:dyDescent="0.25">
      <c r="A1289" s="114" t="s">
        <v>4826</v>
      </c>
      <c r="B1289" s="114" t="s">
        <v>5832</v>
      </c>
      <c r="C1289" s="114">
        <v>1395</v>
      </c>
      <c r="D1289" s="113" t="str">
        <f>HYPERLINK(植物超連結表!D1287,植物超連結表!D1287)</f>
        <v>https://flora.naturestore.com.tw/product/P1395</v>
      </c>
    </row>
    <row r="1290" spans="1:4" x14ac:dyDescent="0.25">
      <c r="A1290" s="114" t="s">
        <v>2485</v>
      </c>
      <c r="B1290" s="114" t="s">
        <v>5833</v>
      </c>
      <c r="C1290" s="114">
        <v>1396</v>
      </c>
      <c r="D1290" s="113" t="str">
        <f>HYPERLINK(植物超連結表!D1288,植物超連結表!D1288)</f>
        <v>https://flora.naturestore.com.tw/product/P1396</v>
      </c>
    </row>
    <row r="1291" spans="1:4" x14ac:dyDescent="0.25">
      <c r="A1291" s="114" t="s">
        <v>2710</v>
      </c>
      <c r="B1291" s="114" t="s">
        <v>5834</v>
      </c>
      <c r="C1291" s="114">
        <v>1397</v>
      </c>
      <c r="D1291" s="113" t="str">
        <f>HYPERLINK(植物超連結表!D1289,植物超連結表!D1289)</f>
        <v>https://flora.naturestore.com.tw/product/P1397</v>
      </c>
    </row>
    <row r="1292" spans="1:4" x14ac:dyDescent="0.25">
      <c r="A1292" s="114" t="s">
        <v>1024</v>
      </c>
      <c r="B1292" s="114" t="s">
        <v>5835</v>
      </c>
      <c r="C1292" s="114">
        <v>1398</v>
      </c>
      <c r="D1292" s="113" t="str">
        <f>HYPERLINK(植物超連結表!D1290,植物超連結表!D1290)</f>
        <v>https://flora.naturestore.com.tw/product/P1398</v>
      </c>
    </row>
    <row r="1293" spans="1:4" x14ac:dyDescent="0.25">
      <c r="A1293" s="114" t="s">
        <v>3056</v>
      </c>
      <c r="B1293" s="114" t="s">
        <v>5836</v>
      </c>
      <c r="C1293" s="114">
        <v>1399</v>
      </c>
      <c r="D1293" s="113" t="str">
        <f>HYPERLINK(植物超連結表!D1291,植物超連結表!D1291)</f>
        <v>https://flora.naturestore.com.tw/product/P1399</v>
      </c>
    </row>
    <row r="1294" spans="1:4" x14ac:dyDescent="0.25">
      <c r="A1294" s="114" t="s">
        <v>4773</v>
      </c>
      <c r="B1294" s="114" t="s">
        <v>5837</v>
      </c>
      <c r="C1294" s="114">
        <v>1400</v>
      </c>
      <c r="D1294" s="113" t="str">
        <f>HYPERLINK(植物超連結表!D1292,植物超連結表!D1292)</f>
        <v>https://flora.naturestore.com.tw/product/P1400</v>
      </c>
    </row>
    <row r="1295" spans="1:4" x14ac:dyDescent="0.25">
      <c r="A1295" s="114" t="s">
        <v>230</v>
      </c>
      <c r="B1295" s="114" t="s">
        <v>231</v>
      </c>
      <c r="C1295" s="114">
        <v>1401</v>
      </c>
      <c r="D1295" s="113" t="str">
        <f>HYPERLINK(植物超連結表!D1293,植物超連結表!D1293)</f>
        <v>https://flora.naturestore.com.tw/product/P1401</v>
      </c>
    </row>
    <row r="1296" spans="1:4" x14ac:dyDescent="0.25">
      <c r="A1296" s="114" t="s">
        <v>343</v>
      </c>
      <c r="B1296" s="114" t="s">
        <v>344</v>
      </c>
      <c r="C1296" s="114">
        <v>1402</v>
      </c>
      <c r="D1296" s="113" t="str">
        <f>HYPERLINK(植物超連結表!D1294,植物超連結表!D1294)</f>
        <v>https://flora.naturestore.com.tw/product/P1402</v>
      </c>
    </row>
    <row r="1297" spans="1:4" x14ac:dyDescent="0.25">
      <c r="A1297" s="114" t="s">
        <v>5838</v>
      </c>
      <c r="B1297" s="114" t="s">
        <v>5839</v>
      </c>
      <c r="C1297" s="114">
        <v>1403</v>
      </c>
      <c r="D1297" s="113" t="str">
        <f>HYPERLINK(植物超連結表!D1295,植物超連結表!D1295)</f>
        <v>https://flora.naturestore.com.tw/product/P1403</v>
      </c>
    </row>
    <row r="1298" spans="1:4" x14ac:dyDescent="0.25">
      <c r="A1298" s="114" t="s">
        <v>1714</v>
      </c>
      <c r="B1298" s="114" t="s">
        <v>4566</v>
      </c>
      <c r="C1298" s="114">
        <v>1404</v>
      </c>
      <c r="D1298" s="113" t="str">
        <f>HYPERLINK(植物超連結表!D1296,植物超連結表!D1296)</f>
        <v>https://flora.naturestore.com.tw/product/P1404</v>
      </c>
    </row>
    <row r="1299" spans="1:4" x14ac:dyDescent="0.25">
      <c r="A1299" s="114" t="s">
        <v>1687</v>
      </c>
      <c r="B1299" s="114" t="s">
        <v>5840</v>
      </c>
      <c r="C1299" s="114">
        <v>1405</v>
      </c>
      <c r="D1299" s="113" t="str">
        <f>HYPERLINK(植物超連結表!D1297,植物超連結表!D1297)</f>
        <v>https://flora.naturestore.com.tw/product/P1405</v>
      </c>
    </row>
    <row r="1300" spans="1:4" x14ac:dyDescent="0.25">
      <c r="A1300" s="114" t="s">
        <v>4171</v>
      </c>
      <c r="B1300" s="114" t="s">
        <v>5841</v>
      </c>
      <c r="C1300" s="114">
        <v>1406</v>
      </c>
      <c r="D1300" s="113" t="str">
        <f>HYPERLINK(植物超連結表!D1298,植物超連結表!D1298)</f>
        <v>https://flora.naturestore.com.tw/product/P1406</v>
      </c>
    </row>
    <row r="1301" spans="1:4" x14ac:dyDescent="0.25">
      <c r="A1301" s="114" t="s">
        <v>5842</v>
      </c>
      <c r="B1301" s="114" t="s">
        <v>5843</v>
      </c>
      <c r="C1301" s="114">
        <v>1407</v>
      </c>
      <c r="D1301" s="113" t="str">
        <f>HYPERLINK(植物超連結表!D1299,植物超連結表!D1299)</f>
        <v>https://flora.naturestore.com.tw/product/P1407</v>
      </c>
    </row>
    <row r="1302" spans="1:4" x14ac:dyDescent="0.25">
      <c r="A1302" s="114" t="s">
        <v>5844</v>
      </c>
      <c r="B1302" s="114" t="s">
        <v>5845</v>
      </c>
      <c r="C1302" s="114">
        <v>1408</v>
      </c>
      <c r="D1302" s="113" t="str">
        <f>HYPERLINK(植物超連結表!D1300,植物超連結表!D1300)</f>
        <v>https://flora.naturestore.com.tw/product/P1408</v>
      </c>
    </row>
    <row r="1303" spans="1:4" x14ac:dyDescent="0.25">
      <c r="A1303" s="114" t="s">
        <v>3367</v>
      </c>
      <c r="B1303" s="114" t="s">
        <v>3368</v>
      </c>
      <c r="C1303" s="114">
        <v>1409</v>
      </c>
      <c r="D1303" s="113" t="str">
        <f>HYPERLINK(植物超連結表!D1301,植物超連結表!D1301)</f>
        <v>https://flora.naturestore.com.tw/product/P1409</v>
      </c>
    </row>
    <row r="1304" spans="1:4" x14ac:dyDescent="0.25">
      <c r="A1304" s="114" t="s">
        <v>1334</v>
      </c>
      <c r="B1304" s="114" t="s">
        <v>275</v>
      </c>
      <c r="C1304" s="114">
        <v>1410</v>
      </c>
      <c r="D1304" s="113" t="str">
        <f>HYPERLINK(植物超連結表!D1302,植物超連結表!D1302)</f>
        <v>https://flora.naturestore.com.tw/product/P1410</v>
      </c>
    </row>
    <row r="1305" spans="1:4" x14ac:dyDescent="0.25">
      <c r="A1305" s="114" t="s">
        <v>5846</v>
      </c>
      <c r="B1305" s="114" t="s">
        <v>5847</v>
      </c>
      <c r="C1305" s="114">
        <v>1411</v>
      </c>
      <c r="D1305" s="113" t="str">
        <f>HYPERLINK(植物超連結表!D1303,植物超連結表!D1303)</f>
        <v>https://flora.naturestore.com.tw/product/P1411</v>
      </c>
    </row>
    <row r="1306" spans="1:4" x14ac:dyDescent="0.25">
      <c r="A1306" s="114" t="s">
        <v>4612</v>
      </c>
      <c r="B1306" s="114" t="s">
        <v>5848</v>
      </c>
      <c r="C1306" s="114">
        <v>1412</v>
      </c>
      <c r="D1306" s="113" t="str">
        <f>HYPERLINK(植物超連結表!D1304,植物超連結表!D1304)</f>
        <v>https://flora.naturestore.com.tw/product/P1412</v>
      </c>
    </row>
    <row r="1307" spans="1:4" x14ac:dyDescent="0.25">
      <c r="A1307" s="114" t="s">
        <v>1638</v>
      </c>
      <c r="B1307" s="114" t="s">
        <v>5849</v>
      </c>
      <c r="C1307" s="114">
        <v>1414</v>
      </c>
      <c r="D1307" s="113" t="str">
        <f>HYPERLINK(植物超連結表!D1305,植物超連結表!D1305)</f>
        <v>https://flora.naturestore.com.tw/product/P1414</v>
      </c>
    </row>
    <row r="1308" spans="1:4" x14ac:dyDescent="0.25">
      <c r="A1308" s="114" t="s">
        <v>2917</v>
      </c>
      <c r="B1308" s="114" t="s">
        <v>2918</v>
      </c>
      <c r="C1308" s="114">
        <v>1415</v>
      </c>
      <c r="D1308" s="113" t="str">
        <f>HYPERLINK(植物超連結表!D1306,植物超連結表!D1306)</f>
        <v>https://flora.naturestore.com.tw/product/P1415</v>
      </c>
    </row>
    <row r="1309" spans="1:4" x14ac:dyDescent="0.25">
      <c r="A1309" s="114" t="s">
        <v>4627</v>
      </c>
      <c r="B1309" s="114" t="s">
        <v>5850</v>
      </c>
      <c r="C1309" s="114">
        <v>1416</v>
      </c>
      <c r="D1309" s="113" t="str">
        <f>HYPERLINK(植物超連結表!D1307,植物超連結表!D1307)</f>
        <v>https://flora.naturestore.com.tw/product/P1416</v>
      </c>
    </row>
    <row r="1310" spans="1:4" x14ac:dyDescent="0.25">
      <c r="A1310" s="114" t="s">
        <v>4762</v>
      </c>
      <c r="B1310" s="114" t="s">
        <v>5851</v>
      </c>
      <c r="C1310" s="114">
        <v>1417</v>
      </c>
      <c r="D1310" s="113" t="str">
        <f>HYPERLINK(植物超連結表!D1308,植物超連結表!D1308)</f>
        <v>https://flora.naturestore.com.tw/product/P1417</v>
      </c>
    </row>
    <row r="1311" spans="1:4" x14ac:dyDescent="0.25">
      <c r="A1311" s="114" t="s">
        <v>157</v>
      </c>
      <c r="B1311" s="114" t="s">
        <v>5852</v>
      </c>
      <c r="C1311" s="114">
        <v>1418</v>
      </c>
      <c r="D1311" s="113" t="str">
        <f>HYPERLINK(植物超連結表!D1309,植物超連結表!D1309)</f>
        <v>https://flora.naturestore.com.tw/product/P1418</v>
      </c>
    </row>
    <row r="1312" spans="1:4" x14ac:dyDescent="0.25">
      <c r="A1312" s="114" t="s">
        <v>5853</v>
      </c>
      <c r="B1312" s="114" t="s">
        <v>5854</v>
      </c>
      <c r="C1312" s="114">
        <v>1419</v>
      </c>
      <c r="D1312" s="113" t="str">
        <f>HYPERLINK(植物超連結表!D1310,植物超連結表!D1310)</f>
        <v>https://flora.naturestore.com.tw/product/P1419</v>
      </c>
    </row>
    <row r="1313" spans="1:4" x14ac:dyDescent="0.25">
      <c r="A1313" s="114" t="s">
        <v>3321</v>
      </c>
      <c r="B1313" s="114" t="s">
        <v>5855</v>
      </c>
      <c r="C1313" s="114">
        <v>1420</v>
      </c>
      <c r="D1313" s="113" t="str">
        <f>HYPERLINK(植物超連結表!D1311,植物超連結表!D1311)</f>
        <v>https://flora.naturestore.com.tw/product/P1420</v>
      </c>
    </row>
    <row r="1314" spans="1:4" x14ac:dyDescent="0.25">
      <c r="A1314" s="114" t="s">
        <v>2719</v>
      </c>
      <c r="B1314" s="114" t="s">
        <v>2720</v>
      </c>
      <c r="C1314" s="114">
        <v>1421</v>
      </c>
      <c r="D1314" s="113" t="str">
        <f>HYPERLINK(植物超連結表!D1312,植物超連結表!D1312)</f>
        <v>https://flora.naturestore.com.tw/product/P1421</v>
      </c>
    </row>
    <row r="1315" spans="1:4" x14ac:dyDescent="0.25">
      <c r="A1315" s="114" t="s">
        <v>1463</v>
      </c>
      <c r="B1315" s="114" t="s">
        <v>5856</v>
      </c>
      <c r="C1315" s="114">
        <v>1422</v>
      </c>
      <c r="D1315" s="113" t="str">
        <f>HYPERLINK(植物超連結表!D1313,植物超連結表!D1313)</f>
        <v>https://flora.naturestore.com.tw/product/P1422</v>
      </c>
    </row>
    <row r="1316" spans="1:4" x14ac:dyDescent="0.25">
      <c r="A1316" s="114" t="s">
        <v>1131</v>
      </c>
      <c r="B1316" s="114" t="s">
        <v>3674</v>
      </c>
      <c r="C1316" s="114">
        <v>1423</v>
      </c>
      <c r="D1316" s="113" t="str">
        <f>HYPERLINK(植物超連結表!D1314,植物超連結表!D1314)</f>
        <v>https://flora.naturestore.com.tw/product/P1423</v>
      </c>
    </row>
    <row r="1317" spans="1:4" x14ac:dyDescent="0.25">
      <c r="A1317" s="114" t="s">
        <v>771</v>
      </c>
      <c r="B1317" s="114" t="s">
        <v>5857</v>
      </c>
      <c r="C1317" s="114">
        <v>1424</v>
      </c>
      <c r="D1317" s="113" t="str">
        <f>HYPERLINK(植物超連結表!D1315,植物超連結表!D1315)</f>
        <v>https://flora.naturestore.com.tw/product/P1424</v>
      </c>
    </row>
    <row r="1318" spans="1:4" x14ac:dyDescent="0.25">
      <c r="A1318" s="114" t="s">
        <v>4860</v>
      </c>
      <c r="B1318" s="114" t="s">
        <v>5858</v>
      </c>
      <c r="C1318" s="114">
        <v>1425</v>
      </c>
      <c r="D1318" s="113" t="str">
        <f>HYPERLINK(植物超連結表!D1316,植物超連結表!D1316)</f>
        <v>https://flora.naturestore.com.tw/product/P1425</v>
      </c>
    </row>
    <row r="1319" spans="1:4" x14ac:dyDescent="0.25">
      <c r="A1319" s="114" t="s">
        <v>1548</v>
      </c>
      <c r="B1319" s="114" t="s">
        <v>5859</v>
      </c>
      <c r="C1319" s="114">
        <v>1426</v>
      </c>
      <c r="D1319" s="113" t="str">
        <f>HYPERLINK(植物超連結表!D1317,植物超連結表!D1317)</f>
        <v>https://flora.naturestore.com.tw/product/P1426</v>
      </c>
    </row>
    <row r="1320" spans="1:4" x14ac:dyDescent="0.25">
      <c r="A1320" s="114" t="s">
        <v>4658</v>
      </c>
      <c r="B1320" s="114" t="s">
        <v>2765</v>
      </c>
      <c r="C1320" s="114">
        <v>1427</v>
      </c>
      <c r="D1320" s="113" t="str">
        <f>HYPERLINK(植物超連結表!D1318,植物超連結表!D1318)</f>
        <v>https://flora.naturestore.com.tw/product/P1427</v>
      </c>
    </row>
    <row r="1321" spans="1:4" x14ac:dyDescent="0.25">
      <c r="A1321" s="114" t="s">
        <v>1401</v>
      </c>
      <c r="B1321" s="114" t="s">
        <v>4050</v>
      </c>
      <c r="C1321" s="114">
        <v>1428</v>
      </c>
      <c r="D1321" s="113" t="str">
        <f>HYPERLINK(植物超連結表!D1319,植物超連結表!D1319)</f>
        <v>https://flora.naturestore.com.tw/product/P1428</v>
      </c>
    </row>
    <row r="1322" spans="1:4" x14ac:dyDescent="0.25">
      <c r="A1322" s="114" t="s">
        <v>1296</v>
      </c>
      <c r="B1322" s="114" t="s">
        <v>5860</v>
      </c>
      <c r="C1322" s="114">
        <v>1429</v>
      </c>
      <c r="D1322" s="113" t="str">
        <f>HYPERLINK(植物超連結表!D1320,植物超連結表!D1320)</f>
        <v>https://flora.naturestore.com.tw/product/P1429</v>
      </c>
    </row>
    <row r="1323" spans="1:4" x14ac:dyDescent="0.25">
      <c r="A1323" s="114" t="s">
        <v>4863</v>
      </c>
      <c r="B1323" s="114" t="s">
        <v>5861</v>
      </c>
      <c r="C1323" s="114">
        <v>1430</v>
      </c>
      <c r="D1323" s="113" t="str">
        <f>HYPERLINK(植物超連結表!D1321,植物超連結表!D1321)</f>
        <v>https://flora.naturestore.com.tw/product/P1430</v>
      </c>
    </row>
    <row r="1324" spans="1:4" x14ac:dyDescent="0.25">
      <c r="A1324" s="114" t="s">
        <v>3376</v>
      </c>
      <c r="B1324" s="114" t="s">
        <v>5862</v>
      </c>
      <c r="C1324" s="114">
        <v>1431</v>
      </c>
      <c r="D1324" s="113" t="str">
        <f>HYPERLINK(植物超連結表!D1322,植物超連結表!D1322)</f>
        <v>https://flora.naturestore.com.tw/product/P1431</v>
      </c>
    </row>
    <row r="1325" spans="1:4" x14ac:dyDescent="0.25">
      <c r="A1325" s="114" t="s">
        <v>4761</v>
      </c>
      <c r="B1325" s="114" t="s">
        <v>5863</v>
      </c>
      <c r="C1325" s="114">
        <v>1432</v>
      </c>
      <c r="D1325" s="113" t="str">
        <f>HYPERLINK(植物超連結表!D1323,植物超連結表!D1323)</f>
        <v>https://flora.naturestore.com.tw/product/P1432</v>
      </c>
    </row>
    <row r="1326" spans="1:4" x14ac:dyDescent="0.25">
      <c r="A1326" s="114" t="s">
        <v>1609</v>
      </c>
      <c r="B1326" s="114" t="s">
        <v>4430</v>
      </c>
      <c r="C1326" s="114">
        <v>1433</v>
      </c>
      <c r="D1326" s="113" t="str">
        <f>HYPERLINK(植物超連結表!D1324,植物超連結表!D1324)</f>
        <v>https://flora.naturestore.com.tw/product/P1433</v>
      </c>
    </row>
    <row r="1327" spans="1:4" x14ac:dyDescent="0.25">
      <c r="A1327" s="114" t="s">
        <v>1016</v>
      </c>
      <c r="B1327" s="114" t="s">
        <v>3534</v>
      </c>
      <c r="C1327" s="114">
        <v>1434</v>
      </c>
      <c r="D1327" s="113" t="str">
        <f>HYPERLINK(植物超連結表!D1325,植物超連結表!D1325)</f>
        <v>https://flora.naturestore.com.tw/product/P1434</v>
      </c>
    </row>
    <row r="1328" spans="1:4" x14ac:dyDescent="0.25">
      <c r="A1328" s="114" t="s">
        <v>1181</v>
      </c>
      <c r="B1328" s="114" t="s">
        <v>79</v>
      </c>
      <c r="C1328" s="114">
        <v>1435</v>
      </c>
      <c r="D1328" s="113" t="str">
        <f>HYPERLINK(植物超連結表!D1326,植物超連結表!D1326)</f>
        <v>https://flora.naturestore.com.tw/product/P1435</v>
      </c>
    </row>
    <row r="1329" spans="1:4" x14ac:dyDescent="0.25">
      <c r="A1329" s="114" t="s">
        <v>2967</v>
      </c>
      <c r="B1329" s="114" t="s">
        <v>5864</v>
      </c>
      <c r="C1329" s="114">
        <v>1436</v>
      </c>
      <c r="D1329" s="113" t="str">
        <f>HYPERLINK(植物超連結表!D1327,植物超連結表!D1327)</f>
        <v>https://flora.naturestore.com.tw/product/P1436</v>
      </c>
    </row>
    <row r="1330" spans="1:4" x14ac:dyDescent="0.25">
      <c r="A1330" s="114" t="s">
        <v>1086</v>
      </c>
      <c r="B1330" s="114" t="s">
        <v>3597</v>
      </c>
      <c r="C1330" s="114">
        <v>1437</v>
      </c>
      <c r="D1330" s="113" t="str">
        <f>HYPERLINK(植物超連結表!D1328,植物超連結表!D1328)</f>
        <v>https://flora.naturestore.com.tw/product/P1437</v>
      </c>
    </row>
    <row r="1331" spans="1:4" x14ac:dyDescent="0.25">
      <c r="A1331" s="114" t="s">
        <v>2721</v>
      </c>
      <c r="B1331" s="114" t="s">
        <v>5865</v>
      </c>
      <c r="C1331" s="114">
        <v>1438</v>
      </c>
      <c r="D1331" s="113" t="str">
        <f>HYPERLINK(植物超連結表!D1329,植物超連結表!D1329)</f>
        <v>https://flora.naturestore.com.tw/product/P1438</v>
      </c>
    </row>
    <row r="1332" spans="1:4" x14ac:dyDescent="0.25">
      <c r="A1332" s="114" t="s">
        <v>1099</v>
      </c>
      <c r="B1332" s="114" t="s">
        <v>5866</v>
      </c>
      <c r="C1332" s="114">
        <v>1440</v>
      </c>
      <c r="D1332" s="113" t="str">
        <f>HYPERLINK(植物超連結表!D1330,植物超連結表!D1330)</f>
        <v>https://flora.naturestore.com.tw/product/P1440</v>
      </c>
    </row>
    <row r="1333" spans="1:4" x14ac:dyDescent="0.25">
      <c r="A1333" s="114" t="s">
        <v>1567</v>
      </c>
      <c r="B1333" s="114" t="s">
        <v>4350</v>
      </c>
      <c r="C1333" s="114">
        <v>1441</v>
      </c>
      <c r="D1333" s="113" t="str">
        <f>HYPERLINK(植物超連結表!D1331,植物超連結表!D1331)</f>
        <v>https://flora.naturestore.com.tw/product/P1441</v>
      </c>
    </row>
    <row r="1334" spans="1:4" x14ac:dyDescent="0.25">
      <c r="A1334" s="114" t="s">
        <v>3226</v>
      </c>
      <c r="B1334" s="114" t="str">
        <f>A1334</f>
        <v>金娘扶桑</v>
      </c>
      <c r="C1334" s="114">
        <v>1442</v>
      </c>
      <c r="D1334" s="113" t="str">
        <f>HYPERLINK(植物超連結表!D1332,植物超連結表!D1332)</f>
        <v>https://flora.naturestore.com.tw/product/P1442</v>
      </c>
    </row>
    <row r="1335" spans="1:4" x14ac:dyDescent="0.25">
      <c r="A1335" s="114" t="s">
        <v>1272</v>
      </c>
      <c r="B1335" s="114" t="s">
        <v>3885</v>
      </c>
      <c r="C1335" s="114">
        <v>1443</v>
      </c>
      <c r="D1335" s="113" t="str">
        <f>HYPERLINK(植物超連結表!D1333,植物超連結表!D1333)</f>
        <v>https://flora.naturestore.com.tw/product/P1443</v>
      </c>
    </row>
    <row r="1336" spans="1:4" x14ac:dyDescent="0.25">
      <c r="A1336" s="114" t="s">
        <v>1754</v>
      </c>
      <c r="B1336" s="114" t="s">
        <v>5867</v>
      </c>
      <c r="C1336" s="114">
        <v>1444</v>
      </c>
      <c r="D1336" s="113" t="str">
        <f>HYPERLINK(植物超連結表!D1334,植物超連結表!D1334)</f>
        <v>https://flora.naturestore.com.tw/product/P1444</v>
      </c>
    </row>
    <row r="1337" spans="1:4" x14ac:dyDescent="0.25">
      <c r="A1337" s="114" t="s">
        <v>2486</v>
      </c>
      <c r="B1337" s="114" t="s">
        <v>5868</v>
      </c>
      <c r="C1337" s="114">
        <v>1445</v>
      </c>
      <c r="D1337" s="113" t="str">
        <f>HYPERLINK(植物超連結表!D1335,植物超連結表!D1335)</f>
        <v>https://flora.naturestore.com.tw/product/P1445</v>
      </c>
    </row>
    <row r="1338" spans="1:4" x14ac:dyDescent="0.25">
      <c r="A1338" s="114" t="s">
        <v>1755</v>
      </c>
      <c r="B1338" s="114" t="s">
        <v>5869</v>
      </c>
      <c r="C1338" s="114">
        <v>1446</v>
      </c>
      <c r="D1338" s="113" t="str">
        <f>HYPERLINK(植物超連結表!D1336,植物超連結表!D1336)</f>
        <v>https://flora.naturestore.com.tw/product/P1446</v>
      </c>
    </row>
    <row r="1339" spans="1:4" x14ac:dyDescent="0.25">
      <c r="A1339" s="114" t="s">
        <v>1756</v>
      </c>
      <c r="B1339" s="114" t="s">
        <v>3778</v>
      </c>
      <c r="C1339" s="114">
        <v>1447</v>
      </c>
      <c r="D1339" s="113" t="str">
        <f>HYPERLINK(植物超連結表!D1337,植物超連結表!D1337)</f>
        <v>https://flora.naturestore.com.tw/product/P1447</v>
      </c>
    </row>
    <row r="1340" spans="1:4" x14ac:dyDescent="0.25">
      <c r="A1340" s="114" t="s">
        <v>1757</v>
      </c>
      <c r="B1340" s="114" t="s">
        <v>3531</v>
      </c>
      <c r="C1340" s="114">
        <v>1448</v>
      </c>
      <c r="D1340" s="113" t="str">
        <f>HYPERLINK(植物超連結表!D1338,植物超連結表!D1338)</f>
        <v>https://flora.naturestore.com.tw/product/P1448</v>
      </c>
    </row>
    <row r="1341" spans="1:4" x14ac:dyDescent="0.25">
      <c r="A1341" s="114" t="s">
        <v>1758</v>
      </c>
      <c r="B1341" s="114" t="s">
        <v>5870</v>
      </c>
      <c r="C1341" s="114">
        <v>1449</v>
      </c>
      <c r="D1341" s="113" t="str">
        <f>HYPERLINK(植物超連結表!D1339,植物超連結表!D1339)</f>
        <v>https://flora.naturestore.com.tw/product/P1449</v>
      </c>
    </row>
    <row r="1342" spans="1:4" x14ac:dyDescent="0.25">
      <c r="A1342" s="114" t="s">
        <v>3187</v>
      </c>
      <c r="B1342" s="114" t="s">
        <v>3188</v>
      </c>
      <c r="C1342" s="114">
        <v>1450</v>
      </c>
      <c r="D1342" s="113" t="str">
        <f>HYPERLINK(植物超連結表!D1340,植物超連結表!D1340)</f>
        <v>https://flora.naturestore.com.tw/product/P1450</v>
      </c>
    </row>
    <row r="1343" spans="1:4" x14ac:dyDescent="0.25">
      <c r="A1343" s="114" t="s">
        <v>611</v>
      </c>
      <c r="B1343" s="114" t="s">
        <v>612</v>
      </c>
      <c r="C1343" s="114">
        <v>1451</v>
      </c>
      <c r="D1343" s="113" t="str">
        <f>HYPERLINK(植物超連結表!D1341,植物超連結表!D1341)</f>
        <v>https://flora.naturestore.com.tw/product/P1451</v>
      </c>
    </row>
    <row r="1344" spans="1:4" x14ac:dyDescent="0.25">
      <c r="A1344" s="114" t="s">
        <v>1759</v>
      </c>
      <c r="B1344" s="114" t="s">
        <v>4333</v>
      </c>
      <c r="C1344" s="114">
        <v>1452</v>
      </c>
      <c r="D1344" s="113" t="str">
        <f>HYPERLINK(植物超連結表!D1342,植物超連結表!D1342)</f>
        <v>https://flora.naturestore.com.tw/product/P1452</v>
      </c>
    </row>
    <row r="1345" spans="1:4" x14ac:dyDescent="0.25">
      <c r="A1345" s="114" t="s">
        <v>1760</v>
      </c>
      <c r="B1345" s="114" t="s">
        <v>5871</v>
      </c>
      <c r="C1345" s="114">
        <v>1453</v>
      </c>
      <c r="D1345" s="113" t="str">
        <f>HYPERLINK(植物超連結表!D1343,植物超連結表!D1343)</f>
        <v>https://flora.naturestore.com.tw/product/P1453</v>
      </c>
    </row>
    <row r="1346" spans="1:4" x14ac:dyDescent="0.25">
      <c r="A1346" s="114" t="s">
        <v>1761</v>
      </c>
      <c r="B1346" s="114" t="s">
        <v>841</v>
      </c>
      <c r="C1346" s="114">
        <v>1454</v>
      </c>
      <c r="D1346" s="113" t="str">
        <f>HYPERLINK(植物超連結表!D1344,植物超連結表!D1344)</f>
        <v>https://flora.naturestore.com.tw/product/P1454</v>
      </c>
    </row>
    <row r="1347" spans="1:4" x14ac:dyDescent="0.25">
      <c r="A1347" s="114" t="s">
        <v>1762</v>
      </c>
      <c r="B1347" s="114" t="s">
        <v>5872</v>
      </c>
      <c r="C1347" s="114">
        <v>1455</v>
      </c>
      <c r="D1347" s="113" t="str">
        <f>HYPERLINK(植物超連結表!D1345,植物超連結表!D1345)</f>
        <v>https://flora.naturestore.com.tw/product/P1455</v>
      </c>
    </row>
    <row r="1348" spans="1:4" x14ac:dyDescent="0.25">
      <c r="A1348" s="114" t="s">
        <v>2487</v>
      </c>
      <c r="B1348" s="114" t="s">
        <v>5873</v>
      </c>
      <c r="C1348" s="114">
        <v>1456</v>
      </c>
      <c r="D1348" s="113" t="str">
        <f>HYPERLINK(植物超連結表!D1346,植物超連結表!D1346)</f>
        <v>https://flora.naturestore.com.tw/product/P1456</v>
      </c>
    </row>
    <row r="1349" spans="1:4" x14ac:dyDescent="0.25">
      <c r="A1349" s="114" t="s">
        <v>1763</v>
      </c>
      <c r="B1349" s="114" t="s">
        <v>4181</v>
      </c>
      <c r="C1349" s="114">
        <v>1457</v>
      </c>
      <c r="D1349" s="113" t="str">
        <f>HYPERLINK(植物超連結表!D1347,植物超連結表!D1347)</f>
        <v>https://flora.naturestore.com.tw/product/P1457</v>
      </c>
    </row>
    <row r="1350" spans="1:4" x14ac:dyDescent="0.25">
      <c r="A1350" s="114" t="s">
        <v>1764</v>
      </c>
      <c r="B1350" s="114" t="s">
        <v>4595</v>
      </c>
      <c r="C1350" s="114">
        <v>1458</v>
      </c>
      <c r="D1350" s="113" t="str">
        <f>HYPERLINK(植物超連結表!D1348,植物超連結表!D1348)</f>
        <v>https://flora.naturestore.com.tw/product/P1458</v>
      </c>
    </row>
    <row r="1351" spans="1:4" x14ac:dyDescent="0.25">
      <c r="A1351" s="114" t="s">
        <v>1765</v>
      </c>
      <c r="B1351" s="114" t="s">
        <v>5874</v>
      </c>
      <c r="C1351" s="114">
        <v>1459</v>
      </c>
      <c r="D1351" s="113" t="str">
        <f>HYPERLINK(植物超連結表!D1349,植物超連結表!D1349)</f>
        <v>https://flora.naturestore.com.tw/product/P1459</v>
      </c>
    </row>
    <row r="1352" spans="1:4" x14ac:dyDescent="0.25">
      <c r="A1352" s="114" t="s">
        <v>1766</v>
      </c>
      <c r="B1352" s="114" t="s">
        <v>4567</v>
      </c>
      <c r="C1352" s="114">
        <v>1460</v>
      </c>
      <c r="D1352" s="113" t="str">
        <f>HYPERLINK(植物超連結表!D1350,植物超連結表!D1350)</f>
        <v>https://flora.naturestore.com.tw/product/P1460</v>
      </c>
    </row>
    <row r="1353" spans="1:4" x14ac:dyDescent="0.25">
      <c r="A1353" s="114" t="s">
        <v>1767</v>
      </c>
      <c r="B1353" s="114" t="s">
        <v>5875</v>
      </c>
      <c r="C1353" s="114">
        <v>1461</v>
      </c>
      <c r="D1353" s="113" t="str">
        <f>HYPERLINK(植物超連結表!D1351,植物超連結表!D1351)</f>
        <v>https://flora.naturestore.com.tw/product/P1461</v>
      </c>
    </row>
    <row r="1354" spans="1:4" x14ac:dyDescent="0.25">
      <c r="A1354" s="114" t="s">
        <v>1768</v>
      </c>
      <c r="B1354" s="114" t="s">
        <v>3527</v>
      </c>
      <c r="C1354" s="114">
        <v>1462</v>
      </c>
      <c r="D1354" s="113" t="str">
        <f>HYPERLINK(植物超連結表!D1352,植物超連結表!D1352)</f>
        <v>https://flora.naturestore.com.tw/product/P1462</v>
      </c>
    </row>
    <row r="1355" spans="1:4" x14ac:dyDescent="0.25">
      <c r="A1355" s="114" t="s">
        <v>1769</v>
      </c>
      <c r="B1355" s="114" t="s">
        <v>4455</v>
      </c>
      <c r="C1355" s="114">
        <v>1463</v>
      </c>
      <c r="D1355" s="113" t="str">
        <f>HYPERLINK(植物超連結表!D1353,植物超連結表!D1353)</f>
        <v>https://flora.naturestore.com.tw/product/P1463</v>
      </c>
    </row>
    <row r="1356" spans="1:4" x14ac:dyDescent="0.25">
      <c r="A1356" s="114" t="s">
        <v>1770</v>
      </c>
      <c r="B1356" s="114" t="s">
        <v>2722</v>
      </c>
      <c r="C1356" s="114">
        <v>1464</v>
      </c>
      <c r="D1356" s="113" t="str">
        <f>HYPERLINK(植物超連結表!D1354,植物超連結表!D1354)</f>
        <v>https://flora.naturestore.com.tw/product/P1464</v>
      </c>
    </row>
    <row r="1357" spans="1:4" x14ac:dyDescent="0.25">
      <c r="A1357" s="114" t="s">
        <v>1771</v>
      </c>
      <c r="B1357" s="114" t="s">
        <v>5876</v>
      </c>
      <c r="C1357" s="114">
        <v>1465</v>
      </c>
      <c r="D1357" s="113" t="str">
        <f>HYPERLINK(植物超連結表!D1355,植物超連結表!D1355)</f>
        <v>https://flora.naturestore.com.tw/product/P1465</v>
      </c>
    </row>
    <row r="1358" spans="1:4" x14ac:dyDescent="0.25">
      <c r="A1358" s="114" t="s">
        <v>5877</v>
      </c>
      <c r="B1358" s="114" t="str">
        <f>A1358</f>
        <v>楓葉天竺葵</v>
      </c>
      <c r="C1358" s="114">
        <v>1466</v>
      </c>
      <c r="D1358" s="113" t="str">
        <f>HYPERLINK(植物超連結表!D1356,植物超連結表!D1356)</f>
        <v>https://flora.naturestore.com.tw/product/P1466</v>
      </c>
    </row>
    <row r="1359" spans="1:4" x14ac:dyDescent="0.25">
      <c r="A1359" s="114" t="s">
        <v>1772</v>
      </c>
      <c r="B1359" s="114" t="s">
        <v>4378</v>
      </c>
      <c r="C1359" s="114">
        <v>1467</v>
      </c>
      <c r="D1359" s="113" t="str">
        <f>HYPERLINK(植物超連結表!D1357,植物超連結表!D1357)</f>
        <v>https://flora.naturestore.com.tw/product/P1467</v>
      </c>
    </row>
    <row r="1360" spans="1:4" x14ac:dyDescent="0.25">
      <c r="A1360" s="114" t="s">
        <v>2056</v>
      </c>
      <c r="B1360" s="114" t="s">
        <v>172</v>
      </c>
      <c r="C1360" s="114">
        <v>1468</v>
      </c>
      <c r="D1360" s="113" t="str">
        <f>HYPERLINK(植物超連結表!D1358,植物超連結表!D1358)</f>
        <v>https://flora.naturestore.com.tw/product/P1468</v>
      </c>
    </row>
    <row r="1361" spans="1:4" x14ac:dyDescent="0.25">
      <c r="A1361" s="114" t="s">
        <v>2057</v>
      </c>
      <c r="B1361" s="114" t="s">
        <v>5878</v>
      </c>
      <c r="C1361" s="114">
        <v>1469</v>
      </c>
      <c r="D1361" s="113" t="str">
        <f>HYPERLINK(植物超連結表!D1359,植物超連結表!D1359)</f>
        <v>https://flora.naturestore.com.tw/product/P1469</v>
      </c>
    </row>
    <row r="1362" spans="1:4" x14ac:dyDescent="0.25">
      <c r="A1362" s="114" t="s">
        <v>3858</v>
      </c>
      <c r="B1362" s="114" t="s">
        <v>5879</v>
      </c>
      <c r="C1362" s="114">
        <v>1470</v>
      </c>
      <c r="D1362" s="113" t="str">
        <f>HYPERLINK(植物超連結表!D1360,植物超連結表!D1360)</f>
        <v>https://flora.naturestore.com.tw/product/P1470</v>
      </c>
    </row>
    <row r="1363" spans="1:4" x14ac:dyDescent="0.25">
      <c r="A1363" s="114" t="s">
        <v>2058</v>
      </c>
      <c r="B1363" s="114" t="s">
        <v>614</v>
      </c>
      <c r="C1363" s="114">
        <v>1471</v>
      </c>
      <c r="D1363" s="113" t="str">
        <f>HYPERLINK(植物超連結表!D1361,植物超連結表!D1361)</f>
        <v>https://flora.naturestore.com.tw/product/P1471</v>
      </c>
    </row>
    <row r="1364" spans="1:4" x14ac:dyDescent="0.25">
      <c r="A1364" s="114" t="s">
        <v>2059</v>
      </c>
      <c r="B1364" s="114" t="s">
        <v>3566</v>
      </c>
      <c r="C1364" s="114">
        <v>1472</v>
      </c>
      <c r="D1364" s="113" t="str">
        <f>HYPERLINK(植物超連結表!D1362,植物超連結表!D1362)</f>
        <v>https://flora.naturestore.com.tw/product/P1472</v>
      </c>
    </row>
    <row r="1365" spans="1:4" x14ac:dyDescent="0.25">
      <c r="A1365" s="114" t="s">
        <v>2060</v>
      </c>
      <c r="B1365" s="114" t="s">
        <v>5880</v>
      </c>
      <c r="C1365" s="114">
        <v>1473</v>
      </c>
      <c r="D1365" s="113" t="str">
        <f>HYPERLINK(植物超連結表!D1363,植物超連結表!D1363)</f>
        <v>https://flora.naturestore.com.tw/product/P1473</v>
      </c>
    </row>
    <row r="1366" spans="1:4" x14ac:dyDescent="0.25">
      <c r="A1366" s="114" t="s">
        <v>3130</v>
      </c>
      <c r="B1366" s="114" t="s">
        <v>3131</v>
      </c>
      <c r="C1366" s="114">
        <v>1474</v>
      </c>
      <c r="D1366" s="113" t="str">
        <f>HYPERLINK(植物超連結表!D1364,植物超連結表!D1364)</f>
        <v>https://flora.naturestore.com.tw/product/P1474</v>
      </c>
    </row>
    <row r="1367" spans="1:4" x14ac:dyDescent="0.25">
      <c r="A1367" s="114" t="s">
        <v>2061</v>
      </c>
      <c r="B1367" s="114" t="s">
        <v>683</v>
      </c>
      <c r="C1367" s="114">
        <v>1475</v>
      </c>
      <c r="D1367" s="113" t="str">
        <f>HYPERLINK(植物超連結表!D1365,植物超連結表!D1365)</f>
        <v>https://flora.naturestore.com.tw/product/P1475</v>
      </c>
    </row>
    <row r="1368" spans="1:4" x14ac:dyDescent="0.25">
      <c r="A1368" s="114" t="s">
        <v>2062</v>
      </c>
      <c r="B1368" s="114" t="s">
        <v>4434</v>
      </c>
      <c r="C1368" s="114">
        <v>1476</v>
      </c>
      <c r="D1368" s="113" t="str">
        <f>HYPERLINK(植物超連結表!D1366,植物超連結表!D1366)</f>
        <v>https://flora.naturestore.com.tw/product/P1476</v>
      </c>
    </row>
    <row r="1369" spans="1:4" x14ac:dyDescent="0.25">
      <c r="A1369" s="114" t="s">
        <v>2063</v>
      </c>
      <c r="B1369" s="114" t="s">
        <v>3526</v>
      </c>
      <c r="C1369" s="114">
        <v>1477</v>
      </c>
      <c r="D1369" s="113" t="str">
        <f>HYPERLINK(植物超連結表!D1367,植物超連結表!D1367)</f>
        <v>https://flora.naturestore.com.tw/product/P1477</v>
      </c>
    </row>
    <row r="1370" spans="1:4" x14ac:dyDescent="0.25">
      <c r="A1370" s="114" t="s">
        <v>2064</v>
      </c>
      <c r="B1370" s="114" t="s">
        <v>3445</v>
      </c>
      <c r="C1370" s="114">
        <v>1478</v>
      </c>
      <c r="D1370" s="113" t="str">
        <f>HYPERLINK(植物超連結表!D1368,植物超連結表!D1368)</f>
        <v>https://flora.naturestore.com.tw/product/P1478</v>
      </c>
    </row>
    <row r="1371" spans="1:4" x14ac:dyDescent="0.25">
      <c r="A1371" s="114" t="s">
        <v>2065</v>
      </c>
      <c r="B1371" s="114" t="s">
        <v>4232</v>
      </c>
      <c r="C1371" s="114">
        <v>1479</v>
      </c>
      <c r="D1371" s="113" t="str">
        <f>HYPERLINK(植物超連結表!D1369,植物超連結表!D1369)</f>
        <v>https://flora.naturestore.com.tw/product/P1479</v>
      </c>
    </row>
    <row r="1372" spans="1:4" x14ac:dyDescent="0.25">
      <c r="A1372" s="114" t="s">
        <v>2066</v>
      </c>
      <c r="B1372" s="114" t="s">
        <v>3986</v>
      </c>
      <c r="C1372" s="114">
        <v>1480</v>
      </c>
      <c r="D1372" s="113" t="str">
        <f>HYPERLINK(植物超連結表!D1370,植物超連結表!D1370)</f>
        <v>https://flora.naturestore.com.tw/product/P1480</v>
      </c>
    </row>
    <row r="1373" spans="1:4" x14ac:dyDescent="0.25">
      <c r="A1373" s="114" t="s">
        <v>2067</v>
      </c>
      <c r="B1373" s="114" t="s">
        <v>3635</v>
      </c>
      <c r="C1373" s="114">
        <v>1482</v>
      </c>
      <c r="D1373" s="113" t="str">
        <f>HYPERLINK(植物超連結表!D1371,植物超連結表!D1371)</f>
        <v>https://flora.naturestore.com.tw/product/P1482</v>
      </c>
    </row>
    <row r="1374" spans="1:4" x14ac:dyDescent="0.25">
      <c r="A1374" s="114" t="s">
        <v>2068</v>
      </c>
      <c r="B1374" s="114" t="s">
        <v>4488</v>
      </c>
      <c r="C1374" s="114">
        <v>1484</v>
      </c>
      <c r="D1374" s="113" t="str">
        <f>HYPERLINK(植物超連結表!D1372,植物超連結表!D1372)</f>
        <v>https://flora.naturestore.com.tw/product/P1484</v>
      </c>
    </row>
    <row r="1375" spans="1:4" x14ac:dyDescent="0.25">
      <c r="A1375" s="114" t="s">
        <v>2069</v>
      </c>
      <c r="B1375" s="114" t="s">
        <v>5881</v>
      </c>
      <c r="C1375" s="114">
        <v>1485</v>
      </c>
      <c r="D1375" s="113" t="str">
        <f>HYPERLINK(植物超連結表!D1373,植物超連結表!D1373)</f>
        <v>https://flora.naturestore.com.tw/product/P1485</v>
      </c>
    </row>
    <row r="1376" spans="1:4" x14ac:dyDescent="0.25">
      <c r="A1376" s="114" t="s">
        <v>2070</v>
      </c>
      <c r="B1376" s="114" t="s">
        <v>5882</v>
      </c>
      <c r="C1376" s="114">
        <v>1486</v>
      </c>
      <c r="D1376" s="113" t="str">
        <f>HYPERLINK(植物超連結表!D1374,植物超連結表!D1374)</f>
        <v>https://flora.naturestore.com.tw/product/P1486</v>
      </c>
    </row>
    <row r="1377" spans="1:4" x14ac:dyDescent="0.25">
      <c r="A1377" s="114" t="s">
        <v>2071</v>
      </c>
      <c r="B1377" s="114" t="s">
        <v>4162</v>
      </c>
      <c r="C1377" s="114">
        <v>1487</v>
      </c>
      <c r="D1377" s="113" t="str">
        <f>HYPERLINK(植物超連結表!D1375,植物超連結表!D1375)</f>
        <v>https://flora.naturestore.com.tw/product/P1487</v>
      </c>
    </row>
    <row r="1378" spans="1:4" x14ac:dyDescent="0.25">
      <c r="A1378" s="114" t="s">
        <v>2072</v>
      </c>
      <c r="B1378" s="114" t="s">
        <v>3792</v>
      </c>
      <c r="C1378" s="114">
        <v>1488</v>
      </c>
      <c r="D1378" s="113" t="str">
        <f>HYPERLINK(植物超連結表!D1376,植物超連結表!D1376)</f>
        <v>https://flora.naturestore.com.tw/product/P1488</v>
      </c>
    </row>
    <row r="1379" spans="1:4" x14ac:dyDescent="0.25">
      <c r="A1379" s="114" t="s">
        <v>2073</v>
      </c>
      <c r="B1379" s="114" t="s">
        <v>4253</v>
      </c>
      <c r="C1379" s="114">
        <v>1490</v>
      </c>
      <c r="D1379" s="113" t="str">
        <f>HYPERLINK(植物超連結表!D1377,植物超連結表!D1377)</f>
        <v>https://flora.naturestore.com.tw/product/P1490</v>
      </c>
    </row>
    <row r="1380" spans="1:4" x14ac:dyDescent="0.25">
      <c r="A1380" s="114" t="s">
        <v>2074</v>
      </c>
      <c r="B1380" s="114" t="s">
        <v>2633</v>
      </c>
      <c r="C1380" s="114">
        <v>1491</v>
      </c>
      <c r="D1380" s="113" t="str">
        <f>HYPERLINK(植物超連結表!D1378,植物超連結表!D1378)</f>
        <v>https://flora.naturestore.com.tw/product/P1491</v>
      </c>
    </row>
    <row r="1381" spans="1:4" x14ac:dyDescent="0.25">
      <c r="A1381" s="114" t="s">
        <v>2075</v>
      </c>
      <c r="B1381" s="114" t="s">
        <v>3539</v>
      </c>
      <c r="C1381" s="114">
        <v>1492</v>
      </c>
      <c r="D1381" s="113" t="str">
        <f>HYPERLINK(植物超連結表!D1379,植物超連結表!D1379)</f>
        <v>https://flora.naturestore.com.tw/product/P1492</v>
      </c>
    </row>
    <row r="1382" spans="1:4" x14ac:dyDescent="0.25">
      <c r="A1382" s="114" t="s">
        <v>2076</v>
      </c>
      <c r="B1382" s="114" t="s">
        <v>4243</v>
      </c>
      <c r="C1382" s="114">
        <v>1493</v>
      </c>
      <c r="D1382" s="113" t="str">
        <f>HYPERLINK(植物超連結表!D1380,植物超連結表!D1380)</f>
        <v>https://flora.naturestore.com.tw/product/P1493</v>
      </c>
    </row>
    <row r="1383" spans="1:4" x14ac:dyDescent="0.25">
      <c r="A1383" s="114" t="s">
        <v>2077</v>
      </c>
      <c r="B1383" s="114" t="s">
        <v>3033</v>
      </c>
      <c r="C1383" s="114">
        <v>1494</v>
      </c>
      <c r="D1383" s="113" t="str">
        <f>HYPERLINK(植物超連結表!D1381,植物超連結表!D1381)</f>
        <v>https://flora.naturestore.com.tw/product/P1494</v>
      </c>
    </row>
    <row r="1384" spans="1:4" x14ac:dyDescent="0.25">
      <c r="A1384" s="114" t="s">
        <v>2078</v>
      </c>
      <c r="B1384" s="114" t="s">
        <v>3581</v>
      </c>
      <c r="C1384" s="114">
        <v>1495</v>
      </c>
      <c r="D1384" s="113" t="str">
        <f>HYPERLINK(植物超連結表!D1382,植物超連結表!D1382)</f>
        <v>https://flora.naturestore.com.tw/product/P1495</v>
      </c>
    </row>
    <row r="1385" spans="1:4" x14ac:dyDescent="0.25">
      <c r="A1385" s="114" t="s">
        <v>2079</v>
      </c>
      <c r="B1385" s="114" t="s">
        <v>5883</v>
      </c>
      <c r="C1385" s="114">
        <v>1496</v>
      </c>
      <c r="D1385" s="113" t="str">
        <f>HYPERLINK(植物超連結表!D1383,植物超連結表!D1383)</f>
        <v>https://flora.naturestore.com.tw/product/P1496</v>
      </c>
    </row>
    <row r="1386" spans="1:4" x14ac:dyDescent="0.25">
      <c r="A1386" s="114" t="s">
        <v>2080</v>
      </c>
      <c r="B1386" s="114" t="s">
        <v>2593</v>
      </c>
      <c r="C1386" s="114">
        <v>1497</v>
      </c>
      <c r="D1386" s="113" t="str">
        <f>HYPERLINK(植物超連結表!D1384,植物超連結表!D1384)</f>
        <v>https://flora.naturestore.com.tw/product/P1497</v>
      </c>
    </row>
    <row r="1387" spans="1:4" x14ac:dyDescent="0.25">
      <c r="A1387" s="114" t="s">
        <v>2081</v>
      </c>
      <c r="B1387" s="114" t="s">
        <v>3599</v>
      </c>
      <c r="C1387" s="114">
        <v>1498</v>
      </c>
      <c r="D1387" s="113" t="str">
        <f>HYPERLINK(植物超連結表!D1385,植物超連結表!D1385)</f>
        <v>https://flora.naturestore.com.tw/product/P1498</v>
      </c>
    </row>
    <row r="1388" spans="1:4" x14ac:dyDescent="0.25">
      <c r="A1388" s="114" t="s">
        <v>2082</v>
      </c>
      <c r="B1388" s="114" t="s">
        <v>4088</v>
      </c>
      <c r="C1388" s="114">
        <v>1499</v>
      </c>
      <c r="D1388" s="113" t="str">
        <f>HYPERLINK(植物超連結表!D1386,植物超連結表!D1386)</f>
        <v>https://flora.naturestore.com.tw/product/P1499</v>
      </c>
    </row>
    <row r="1389" spans="1:4" x14ac:dyDescent="0.25">
      <c r="A1389" s="114" t="s">
        <v>2083</v>
      </c>
      <c r="B1389" s="114" t="s">
        <v>4223</v>
      </c>
      <c r="C1389" s="114">
        <v>1500</v>
      </c>
      <c r="D1389" s="113" t="str">
        <f>HYPERLINK(植物超連結表!D1387,植物超連結表!D1387)</f>
        <v>https://flora.naturestore.com.tw/product/P1500</v>
      </c>
    </row>
    <row r="1390" spans="1:4" x14ac:dyDescent="0.25">
      <c r="A1390" s="114" t="s">
        <v>2488</v>
      </c>
      <c r="B1390" s="114" t="s">
        <v>3448</v>
      </c>
      <c r="C1390" s="114">
        <v>1501</v>
      </c>
      <c r="D1390" s="113" t="str">
        <f>HYPERLINK(植物超連結表!D1388,植物超連結表!D1388)</f>
        <v>https://flora.naturestore.com.tw/product/P1501</v>
      </c>
    </row>
    <row r="1391" spans="1:4" x14ac:dyDescent="0.25">
      <c r="A1391" s="114" t="s">
        <v>2489</v>
      </c>
      <c r="B1391" s="114" t="s">
        <v>4241</v>
      </c>
      <c r="C1391" s="114">
        <v>1502</v>
      </c>
      <c r="D1391" s="113" t="str">
        <f>HYPERLINK(植物超連結表!D1389,植物超連結表!D1389)</f>
        <v>https://flora.naturestore.com.tw/product/P1502</v>
      </c>
    </row>
    <row r="1392" spans="1:4" x14ac:dyDescent="0.25">
      <c r="A1392" s="114" t="s">
        <v>3987</v>
      </c>
      <c r="B1392" s="114" t="s">
        <v>3988</v>
      </c>
      <c r="C1392" s="114">
        <v>1503</v>
      </c>
      <c r="D1392" s="113" t="str">
        <f>HYPERLINK(植物超連結表!D1390,植物超連結表!D1390)</f>
        <v>https://flora.naturestore.com.tw/product/P1503</v>
      </c>
    </row>
    <row r="1393" spans="1:4" x14ac:dyDescent="0.25">
      <c r="A1393" s="114" t="s">
        <v>2490</v>
      </c>
      <c r="B1393" s="114" t="s">
        <v>364</v>
      </c>
      <c r="C1393" s="114">
        <v>1504</v>
      </c>
      <c r="D1393" s="113" t="str">
        <f>HYPERLINK(植物超連結表!D1391,植物超連結表!D1391)</f>
        <v>https://flora.naturestore.com.tw/product/P1504</v>
      </c>
    </row>
    <row r="1394" spans="1:4" x14ac:dyDescent="0.25">
      <c r="A1394" s="114" t="s">
        <v>2084</v>
      </c>
      <c r="B1394" s="114" t="s">
        <v>4351</v>
      </c>
      <c r="C1394" s="114">
        <v>1505</v>
      </c>
      <c r="D1394" s="113" t="str">
        <f>HYPERLINK(植物超連結表!D1392,植物超連結表!D1392)</f>
        <v>https://flora.naturestore.com.tw/product/P1505</v>
      </c>
    </row>
    <row r="1395" spans="1:4" x14ac:dyDescent="0.25">
      <c r="A1395" s="114" t="s">
        <v>2491</v>
      </c>
      <c r="B1395" s="114" t="s">
        <v>5884</v>
      </c>
      <c r="C1395" s="114">
        <v>1506</v>
      </c>
      <c r="D1395" s="113" t="str">
        <f>HYPERLINK(植物超連結表!D1393,植物超連結表!D1393)</f>
        <v>https://flora.naturestore.com.tw/product/P1506</v>
      </c>
    </row>
    <row r="1396" spans="1:4" x14ac:dyDescent="0.25">
      <c r="A1396" s="114" t="s">
        <v>2085</v>
      </c>
      <c r="B1396" s="114" t="s">
        <v>4425</v>
      </c>
      <c r="C1396" s="114">
        <v>1507</v>
      </c>
      <c r="D1396" s="113" t="str">
        <f>HYPERLINK(植物超連結表!D1394,植物超連結表!D1394)</f>
        <v>https://flora.naturestore.com.tw/product/P1507</v>
      </c>
    </row>
    <row r="1397" spans="1:4" x14ac:dyDescent="0.25">
      <c r="A1397" s="114" t="s">
        <v>920</v>
      </c>
      <c r="B1397" s="114" t="str">
        <f>A1397</f>
        <v>鑲邊鐵莧</v>
      </c>
      <c r="C1397" s="114">
        <v>1508</v>
      </c>
      <c r="D1397" s="113" t="str">
        <f>HYPERLINK(植物超連結表!D1395,植物超連結表!D1395)</f>
        <v>https://flora.naturestore.com.tw/product/P1508</v>
      </c>
    </row>
    <row r="1398" spans="1:4" x14ac:dyDescent="0.25">
      <c r="A1398" s="114" t="s">
        <v>51</v>
      </c>
      <c r="B1398" s="114" t="s">
        <v>5885</v>
      </c>
      <c r="C1398" s="114">
        <v>1509</v>
      </c>
      <c r="D1398" s="113" t="str">
        <f>HYPERLINK(植物超連結表!D1396,植物超連結表!D1396)</f>
        <v>https://flora.naturestore.com.tw/product/P1509</v>
      </c>
    </row>
    <row r="1399" spans="1:4" x14ac:dyDescent="0.25">
      <c r="A1399" s="114" t="s">
        <v>2086</v>
      </c>
      <c r="B1399" s="114" t="s">
        <v>5886</v>
      </c>
      <c r="C1399" s="114">
        <v>1510</v>
      </c>
      <c r="D1399" s="113" t="str">
        <f>HYPERLINK(植物超連結表!D1397,植物超連結表!D1397)</f>
        <v>https://flora.naturestore.com.tw/product/P1510</v>
      </c>
    </row>
    <row r="1400" spans="1:4" x14ac:dyDescent="0.25">
      <c r="A1400" s="114" t="s">
        <v>2087</v>
      </c>
      <c r="B1400" s="114" t="s">
        <v>3811</v>
      </c>
      <c r="C1400" s="114">
        <v>1511</v>
      </c>
      <c r="D1400" s="113" t="str">
        <f>HYPERLINK(植物超連結表!D1398,植物超連結表!D1398)</f>
        <v>https://flora.naturestore.com.tw/product/P1511</v>
      </c>
    </row>
    <row r="1401" spans="1:4" x14ac:dyDescent="0.25">
      <c r="A1401" s="114" t="s">
        <v>2088</v>
      </c>
      <c r="B1401" s="114" t="s">
        <v>3282</v>
      </c>
      <c r="C1401" s="114">
        <v>1513</v>
      </c>
      <c r="D1401" s="113" t="str">
        <f>HYPERLINK(植物超連結表!D1399,植物超連結表!D1399)</f>
        <v>https://flora.naturestore.com.tw/product/P1513</v>
      </c>
    </row>
    <row r="1402" spans="1:4" x14ac:dyDescent="0.25">
      <c r="A1402" s="114" t="s">
        <v>2089</v>
      </c>
      <c r="B1402" s="114" t="s">
        <v>5887</v>
      </c>
      <c r="C1402" s="114">
        <v>1514</v>
      </c>
      <c r="D1402" s="113" t="str">
        <f>HYPERLINK(植物超連結表!D1400,植物超連結表!D1400)</f>
        <v>https://flora.naturestore.com.tw/product/P1514</v>
      </c>
    </row>
    <row r="1403" spans="1:4" x14ac:dyDescent="0.25">
      <c r="A1403" s="114" t="s">
        <v>2090</v>
      </c>
      <c r="B1403" s="114" t="s">
        <v>421</v>
      </c>
      <c r="C1403" s="114">
        <v>1515</v>
      </c>
      <c r="D1403" s="113" t="str">
        <f>HYPERLINK(植物超連結表!D1401,植物超連結表!D1401)</f>
        <v>https://flora.naturestore.com.tw/product/P1515</v>
      </c>
    </row>
    <row r="1404" spans="1:4" x14ac:dyDescent="0.25">
      <c r="A1404" s="114" t="s">
        <v>2091</v>
      </c>
      <c r="B1404" s="114" t="s">
        <v>5888</v>
      </c>
      <c r="C1404" s="114">
        <v>1516</v>
      </c>
      <c r="D1404" s="113" t="str">
        <f>HYPERLINK(植物超連結表!D1402,植物超連結表!D1402)</f>
        <v>https://flora.naturestore.com.tw/product/P1516</v>
      </c>
    </row>
    <row r="1405" spans="1:4" x14ac:dyDescent="0.25">
      <c r="A1405" s="114" t="s">
        <v>2092</v>
      </c>
      <c r="B1405" s="114" t="s">
        <v>374</v>
      </c>
      <c r="C1405" s="114">
        <v>1517</v>
      </c>
      <c r="D1405" s="113" t="str">
        <f>HYPERLINK(植物超連結表!D1403,植物超連結表!D1403)</f>
        <v>https://flora.naturestore.com.tw/product/P1517</v>
      </c>
    </row>
    <row r="1406" spans="1:4" x14ac:dyDescent="0.25">
      <c r="A1406" s="114" t="s">
        <v>2093</v>
      </c>
      <c r="B1406" s="114" t="s">
        <v>3636</v>
      </c>
      <c r="C1406" s="114">
        <v>1518</v>
      </c>
      <c r="D1406" s="113" t="str">
        <f>HYPERLINK(植物超連結表!D1404,植物超連結表!D1404)</f>
        <v>https://flora.naturestore.com.tw/product/P1518</v>
      </c>
    </row>
    <row r="1407" spans="1:4" x14ac:dyDescent="0.25">
      <c r="A1407" s="114" t="s">
        <v>2094</v>
      </c>
      <c r="B1407" s="114" t="s">
        <v>5889</v>
      </c>
      <c r="C1407" s="114">
        <v>1520</v>
      </c>
      <c r="D1407" s="113" t="str">
        <f>HYPERLINK(植物超連結表!D1405,植物超連結表!D1405)</f>
        <v>https://flora.naturestore.com.tw/product/P1520</v>
      </c>
    </row>
    <row r="1408" spans="1:4" x14ac:dyDescent="0.25">
      <c r="A1408" s="114" t="s">
        <v>2095</v>
      </c>
      <c r="B1408" s="114" t="s">
        <v>5890</v>
      </c>
      <c r="C1408" s="114">
        <v>1521</v>
      </c>
      <c r="D1408" s="113" t="str">
        <f>HYPERLINK(植物超連結表!D1406,植物超連結表!D1406)</f>
        <v>https://flora.naturestore.com.tw/product/P1521</v>
      </c>
    </row>
    <row r="1409" spans="1:4" x14ac:dyDescent="0.25">
      <c r="A1409" s="114" t="s">
        <v>2096</v>
      </c>
      <c r="B1409" s="114" t="s">
        <v>5891</v>
      </c>
      <c r="C1409" s="114">
        <v>1523</v>
      </c>
      <c r="D1409" s="113" t="str">
        <f>HYPERLINK(植物超連結表!D1407,植物超連結表!D1407)</f>
        <v>https://flora.naturestore.com.tw/product/P1523</v>
      </c>
    </row>
    <row r="1410" spans="1:4" x14ac:dyDescent="0.25">
      <c r="A1410" s="114" t="s">
        <v>2097</v>
      </c>
      <c r="B1410" s="114" t="s">
        <v>5892</v>
      </c>
      <c r="C1410" s="114">
        <v>1524</v>
      </c>
      <c r="D1410" s="113" t="str">
        <f>HYPERLINK(植物超連結表!D1408,植物超連結表!D1408)</f>
        <v>https://flora.naturestore.com.tw/product/P1524</v>
      </c>
    </row>
    <row r="1411" spans="1:4" x14ac:dyDescent="0.25">
      <c r="A1411" s="114" t="s">
        <v>3078</v>
      </c>
      <c r="B1411" s="114" t="s">
        <v>3079</v>
      </c>
      <c r="C1411" s="114">
        <v>1526</v>
      </c>
      <c r="D1411" s="113" t="str">
        <f>HYPERLINK(植物超連結表!D1409,植物超連結表!D1409)</f>
        <v>https://flora.naturestore.com.tw/product/P1526</v>
      </c>
    </row>
    <row r="1412" spans="1:4" x14ac:dyDescent="0.25">
      <c r="A1412" s="114" t="s">
        <v>2098</v>
      </c>
      <c r="B1412" s="114" t="s">
        <v>3920</v>
      </c>
      <c r="C1412" s="114">
        <v>1528</v>
      </c>
      <c r="D1412" s="113" t="str">
        <f>HYPERLINK(植物超連結表!D1410,植物超連結表!D1410)</f>
        <v>https://flora.naturestore.com.tw/product/P1528</v>
      </c>
    </row>
    <row r="1413" spans="1:4" x14ac:dyDescent="0.25">
      <c r="A1413" s="114" t="s">
        <v>2099</v>
      </c>
      <c r="B1413" s="114" t="s">
        <v>5893</v>
      </c>
      <c r="C1413" s="114">
        <v>1529</v>
      </c>
      <c r="D1413" s="113" t="str">
        <f>HYPERLINK(植物超連結表!D1411,植物超連結表!D1411)</f>
        <v>https://flora.naturestore.com.tw/product/P1529</v>
      </c>
    </row>
    <row r="1414" spans="1:4" x14ac:dyDescent="0.25">
      <c r="A1414" s="114" t="s">
        <v>2100</v>
      </c>
      <c r="B1414" s="114" t="s">
        <v>4591</v>
      </c>
      <c r="C1414" s="114">
        <v>1530</v>
      </c>
      <c r="D1414" s="113" t="str">
        <f>HYPERLINK(植物超連結表!D1412,植物超連結表!D1412)</f>
        <v>https://flora.naturestore.com.tw/product/P1530</v>
      </c>
    </row>
    <row r="1415" spans="1:4" x14ac:dyDescent="0.25">
      <c r="A1415" s="114" t="s">
        <v>2701</v>
      </c>
      <c r="B1415" s="114" t="s">
        <v>5894</v>
      </c>
      <c r="C1415" s="114">
        <v>1531</v>
      </c>
      <c r="D1415" s="113" t="str">
        <f>HYPERLINK(植物超連結表!D1413,植物超連結表!D1413)</f>
        <v>https://flora.naturestore.com.tw/product/P1531</v>
      </c>
    </row>
    <row r="1416" spans="1:4" x14ac:dyDescent="0.25">
      <c r="A1416" s="114" t="s">
        <v>2101</v>
      </c>
      <c r="B1416" s="114" t="s">
        <v>5895</v>
      </c>
      <c r="C1416" s="114">
        <v>1532</v>
      </c>
      <c r="D1416" s="113" t="str">
        <f>HYPERLINK(植物超連結表!D1414,植物超連結表!D1414)</f>
        <v>https://flora.naturestore.com.tw/product/P1532</v>
      </c>
    </row>
    <row r="1417" spans="1:4" x14ac:dyDescent="0.25">
      <c r="A1417" s="114" t="s">
        <v>3958</v>
      </c>
      <c r="B1417" s="114" t="s">
        <v>304</v>
      </c>
      <c r="C1417" s="114">
        <v>1533</v>
      </c>
      <c r="D1417" s="113" t="str">
        <f>HYPERLINK(植物超連結表!D1415,植物超連結表!D1415)</f>
        <v>https://flora.naturestore.com.tw/product/P1533</v>
      </c>
    </row>
    <row r="1418" spans="1:4" x14ac:dyDescent="0.25">
      <c r="A1418" s="114" t="s">
        <v>2102</v>
      </c>
      <c r="B1418" s="114" t="s">
        <v>2950</v>
      </c>
      <c r="C1418" s="114">
        <v>1535</v>
      </c>
      <c r="D1418" s="113" t="str">
        <f>HYPERLINK(植物超連結表!D1416,植物超連結表!D1416)</f>
        <v>https://flora.naturestore.com.tw/product/P1535</v>
      </c>
    </row>
    <row r="1419" spans="1:4" x14ac:dyDescent="0.25">
      <c r="A1419" s="114" t="s">
        <v>2103</v>
      </c>
      <c r="B1419" s="114" t="s">
        <v>3488</v>
      </c>
      <c r="C1419" s="114">
        <v>1536</v>
      </c>
      <c r="D1419" s="113" t="str">
        <f>HYPERLINK(植物超連結表!D1417,植物超連結表!D1417)</f>
        <v>https://flora.naturestore.com.tw/product/P1536</v>
      </c>
    </row>
    <row r="1420" spans="1:4" x14ac:dyDescent="0.25">
      <c r="A1420" s="114" t="s">
        <v>6731</v>
      </c>
      <c r="B1420" s="114" t="s">
        <v>6731</v>
      </c>
      <c r="C1420" s="114">
        <v>1537</v>
      </c>
      <c r="D1420" s="113" t="str">
        <f>HYPERLINK(植物超連結表!D1418,植物超連結表!D1418)</f>
        <v>https://flora.naturestore.com.tw/product/P1537</v>
      </c>
    </row>
    <row r="1421" spans="1:4" x14ac:dyDescent="0.25">
      <c r="A1421" s="114" t="s">
        <v>2104</v>
      </c>
      <c r="B1421" s="114" t="s">
        <v>3587</v>
      </c>
      <c r="C1421" s="114">
        <v>1538</v>
      </c>
      <c r="D1421" s="113" t="str">
        <f>HYPERLINK(植物超連結表!D1419,植物超連結表!D1419)</f>
        <v>https://flora.naturestore.com.tw/product/P1538</v>
      </c>
    </row>
    <row r="1422" spans="1:4" x14ac:dyDescent="0.25">
      <c r="A1422" s="114" t="s">
        <v>2105</v>
      </c>
      <c r="B1422" s="114" t="s">
        <v>4598</v>
      </c>
      <c r="C1422" s="114">
        <v>1539</v>
      </c>
      <c r="D1422" s="113" t="str">
        <f>HYPERLINK(植物超連結表!D1420,植物超連結表!D1420)</f>
        <v>https://flora.naturestore.com.tw/product/P1539</v>
      </c>
    </row>
    <row r="1423" spans="1:4" x14ac:dyDescent="0.25">
      <c r="A1423" s="114" t="s">
        <v>2106</v>
      </c>
      <c r="B1423" s="114" t="s">
        <v>3427</v>
      </c>
      <c r="C1423" s="114">
        <v>1540</v>
      </c>
      <c r="D1423" s="113" t="str">
        <f>HYPERLINK(植物超連結表!D1421,植物超連結表!D1421)</f>
        <v>https://flora.naturestore.com.tw/product/P1540</v>
      </c>
    </row>
    <row r="1424" spans="1:4" x14ac:dyDescent="0.25">
      <c r="A1424" s="114" t="s">
        <v>2107</v>
      </c>
      <c r="B1424" s="114" t="s">
        <v>5896</v>
      </c>
      <c r="C1424" s="114">
        <v>1541</v>
      </c>
      <c r="D1424" s="113" t="str">
        <f>HYPERLINK(植物超連結表!D1422,植物超連結表!D1422)</f>
        <v>https://flora.naturestore.com.tw/product/P1541</v>
      </c>
    </row>
    <row r="1425" spans="1:4" x14ac:dyDescent="0.25">
      <c r="A1425" s="114" t="s">
        <v>5897</v>
      </c>
      <c r="B1425" s="114" t="s">
        <v>5898</v>
      </c>
      <c r="C1425" s="114">
        <v>1542</v>
      </c>
      <c r="D1425" s="113" t="str">
        <f>HYPERLINK(植物超連結表!D1423,植物超連結表!D1423)</f>
        <v>https://flora.naturestore.com.tw/product/P1542</v>
      </c>
    </row>
    <row r="1426" spans="1:4" x14ac:dyDescent="0.25">
      <c r="A1426" s="114" t="s">
        <v>2108</v>
      </c>
      <c r="B1426" s="114" t="s">
        <v>3929</v>
      </c>
      <c r="C1426" s="114">
        <v>1543</v>
      </c>
      <c r="D1426" s="113" t="str">
        <f>HYPERLINK(植物超連結表!D1424,植物超連結表!D1424)</f>
        <v>https://flora.naturestore.com.tw/product/P1543</v>
      </c>
    </row>
    <row r="1427" spans="1:4" x14ac:dyDescent="0.25">
      <c r="A1427" s="114" t="s">
        <v>3101</v>
      </c>
      <c r="B1427" s="114" t="str">
        <f>A1427</f>
        <v>呂宋毛蕊木</v>
      </c>
      <c r="C1427" s="114">
        <v>1544</v>
      </c>
      <c r="D1427" s="113" t="str">
        <f>HYPERLINK(植物超連結表!D1425,植物超連結表!D1425)</f>
        <v>https://flora.naturestore.com.tw/product/P1544</v>
      </c>
    </row>
    <row r="1428" spans="1:4" x14ac:dyDescent="0.25">
      <c r="A1428" s="114" t="s">
        <v>2109</v>
      </c>
      <c r="B1428" s="114" t="s">
        <v>4552</v>
      </c>
      <c r="C1428" s="114">
        <v>1545</v>
      </c>
      <c r="D1428" s="113" t="str">
        <f>HYPERLINK(植物超連結表!D1426,植物超連結表!D1426)</f>
        <v>https://flora.naturestore.com.tw/product/P1545</v>
      </c>
    </row>
    <row r="1429" spans="1:4" x14ac:dyDescent="0.25">
      <c r="A1429" s="114" t="s">
        <v>888</v>
      </c>
      <c r="B1429" s="114" t="s">
        <v>889</v>
      </c>
      <c r="C1429" s="114">
        <v>1547</v>
      </c>
      <c r="D1429" s="113" t="str">
        <f>HYPERLINK(植物超連結表!D1427,植物超連結表!D1427)</f>
        <v>https://flora.naturestore.com.tw/product/P1547</v>
      </c>
    </row>
    <row r="1430" spans="1:4" x14ac:dyDescent="0.25">
      <c r="A1430" s="114" t="s">
        <v>2110</v>
      </c>
      <c r="B1430" s="114" t="s">
        <v>3057</v>
      </c>
      <c r="C1430" s="114">
        <v>1548</v>
      </c>
      <c r="D1430" s="113" t="str">
        <f>HYPERLINK(植物超連結表!D1428,植物超連結表!D1428)</f>
        <v>https://flora.naturestore.com.tw/product/P1548</v>
      </c>
    </row>
    <row r="1431" spans="1:4" x14ac:dyDescent="0.25">
      <c r="A1431" s="114" t="s">
        <v>2111</v>
      </c>
      <c r="B1431" s="114" t="s">
        <v>4571</v>
      </c>
      <c r="C1431" s="114">
        <v>1549</v>
      </c>
      <c r="D1431" s="113" t="str">
        <f>HYPERLINK(植物超連結表!D1429,植物超連結表!D1429)</f>
        <v>https://flora.naturestore.com.tw/product/P1549</v>
      </c>
    </row>
    <row r="1432" spans="1:4" x14ac:dyDescent="0.25">
      <c r="A1432" s="114" t="s">
        <v>2112</v>
      </c>
      <c r="B1432" s="114" t="s">
        <v>4574</v>
      </c>
      <c r="C1432" s="114">
        <v>1550</v>
      </c>
      <c r="D1432" s="113" t="str">
        <f>HYPERLINK(植物超連結表!D1430,植物超連結表!D1430)</f>
        <v>https://flora.naturestore.com.tw/product/P1550</v>
      </c>
    </row>
    <row r="1433" spans="1:4" x14ac:dyDescent="0.25">
      <c r="A1433" s="114" t="s">
        <v>2113</v>
      </c>
      <c r="B1433" s="114" t="s">
        <v>3088</v>
      </c>
      <c r="C1433" s="114">
        <v>1552</v>
      </c>
      <c r="D1433" s="113" t="str">
        <f>HYPERLINK(植物超連結表!D1431,植物超連結表!D1431)</f>
        <v>https://flora.naturestore.com.tw/product/P1552</v>
      </c>
    </row>
    <row r="1434" spans="1:4" x14ac:dyDescent="0.25">
      <c r="A1434" s="114" t="s">
        <v>2114</v>
      </c>
      <c r="B1434" s="114" t="s">
        <v>2581</v>
      </c>
      <c r="C1434" s="114">
        <v>1553</v>
      </c>
      <c r="D1434" s="113" t="str">
        <f>HYPERLINK(植物超連結表!D1432,植物超連結表!D1432)</f>
        <v>https://flora.naturestore.com.tw/product/P1553</v>
      </c>
    </row>
    <row r="1435" spans="1:4" x14ac:dyDescent="0.25">
      <c r="A1435" s="114" t="s">
        <v>2115</v>
      </c>
      <c r="B1435" s="114" t="s">
        <v>5899</v>
      </c>
      <c r="C1435" s="114">
        <v>1554</v>
      </c>
      <c r="D1435" s="113" t="str">
        <f>HYPERLINK(植物超連結表!D1433,植物超連結表!D1433)</f>
        <v>https://flora.naturestore.com.tw/product/P1554</v>
      </c>
    </row>
    <row r="1436" spans="1:4" x14ac:dyDescent="0.25">
      <c r="A1436" s="114" t="s">
        <v>2116</v>
      </c>
      <c r="B1436" s="114" t="s">
        <v>5900</v>
      </c>
      <c r="C1436" s="114">
        <v>1555</v>
      </c>
      <c r="D1436" s="113" t="str">
        <f>HYPERLINK(植物超連結表!D1434,植物超連結表!D1434)</f>
        <v>https://flora.naturestore.com.tw/product/P1555</v>
      </c>
    </row>
    <row r="1437" spans="1:4" x14ac:dyDescent="0.25">
      <c r="A1437" s="114" t="s">
        <v>2117</v>
      </c>
      <c r="B1437" s="114" t="s">
        <v>3693</v>
      </c>
      <c r="C1437" s="114">
        <v>1557</v>
      </c>
      <c r="D1437" s="113" t="str">
        <f>HYPERLINK(植物超連結表!D1435,植物超連結表!D1435)</f>
        <v>https://flora.naturestore.com.tw/product/P1557</v>
      </c>
    </row>
    <row r="1438" spans="1:4" x14ac:dyDescent="0.25">
      <c r="A1438" s="114" t="s">
        <v>2118</v>
      </c>
      <c r="B1438" s="114" t="s">
        <v>5901</v>
      </c>
      <c r="C1438" s="114">
        <v>1558</v>
      </c>
      <c r="D1438" s="113" t="str">
        <f>HYPERLINK(植物超連結表!D1436,植物超連結表!D1436)</f>
        <v>https://flora.naturestore.com.tw/product/P1558</v>
      </c>
    </row>
    <row r="1439" spans="1:4" x14ac:dyDescent="0.25">
      <c r="A1439" s="114" t="s">
        <v>2119</v>
      </c>
      <c r="B1439" s="114" t="s">
        <v>3970</v>
      </c>
      <c r="C1439" s="114">
        <v>1559</v>
      </c>
      <c r="D1439" s="113" t="str">
        <f>HYPERLINK(植物超連結表!D1437,植物超連結表!D1437)</f>
        <v>https://flora.naturestore.com.tw/product/P1559</v>
      </c>
    </row>
    <row r="1440" spans="1:4" x14ac:dyDescent="0.25">
      <c r="A1440" s="114" t="s">
        <v>2120</v>
      </c>
      <c r="B1440" s="114" t="s">
        <v>5902</v>
      </c>
      <c r="C1440" s="114">
        <v>1560</v>
      </c>
      <c r="D1440" s="113" t="str">
        <f>HYPERLINK(植物超連結表!D1438,植物超連結表!D1438)</f>
        <v>https://flora.naturestore.com.tw/product/P1560</v>
      </c>
    </row>
    <row r="1441" spans="1:4" x14ac:dyDescent="0.25">
      <c r="A1441" s="114" t="s">
        <v>2121</v>
      </c>
      <c r="B1441" s="114" t="s">
        <v>5903</v>
      </c>
      <c r="C1441" s="114">
        <v>1561</v>
      </c>
      <c r="D1441" s="113" t="str">
        <f>HYPERLINK(植物超連結表!D1439,植物超連結表!D1439)</f>
        <v>https://flora.naturestore.com.tw/product/P1561</v>
      </c>
    </row>
    <row r="1442" spans="1:4" x14ac:dyDescent="0.25">
      <c r="A1442" s="114" t="s">
        <v>2122</v>
      </c>
      <c r="B1442" s="114" t="s">
        <v>251</v>
      </c>
      <c r="C1442" s="114">
        <v>1563</v>
      </c>
      <c r="D1442" s="113" t="str">
        <f>HYPERLINK(植物超連結表!D1440,植物超連結表!D1440)</f>
        <v>https://flora.naturestore.com.tw/product/P1563</v>
      </c>
    </row>
    <row r="1443" spans="1:4" x14ac:dyDescent="0.25">
      <c r="A1443" s="114" t="s">
        <v>804</v>
      </c>
      <c r="B1443" s="114" t="s">
        <v>805</v>
      </c>
      <c r="C1443" s="114">
        <v>1564</v>
      </c>
      <c r="D1443" s="113" t="str">
        <f>HYPERLINK(植物超連結表!D1441,植物超連結表!D1441)</f>
        <v>https://flora.naturestore.com.tw/product/P1564</v>
      </c>
    </row>
    <row r="1444" spans="1:4" x14ac:dyDescent="0.25">
      <c r="A1444" s="114" t="s">
        <v>2123</v>
      </c>
      <c r="B1444" s="114" t="s">
        <v>5904</v>
      </c>
      <c r="C1444" s="114">
        <v>1566</v>
      </c>
      <c r="D1444" s="113" t="str">
        <f>HYPERLINK(植物超連結表!D1442,植物超連結表!D1442)</f>
        <v>https://flora.naturestore.com.tw/product/P1566</v>
      </c>
    </row>
    <row r="1445" spans="1:4" x14ac:dyDescent="0.25">
      <c r="A1445" s="114" t="s">
        <v>2124</v>
      </c>
      <c r="B1445" s="114" t="s">
        <v>4203</v>
      </c>
      <c r="C1445" s="114">
        <v>1567</v>
      </c>
      <c r="D1445" s="113" t="str">
        <f>HYPERLINK(植物超連結表!D1443,植物超連結表!D1443)</f>
        <v>https://flora.naturestore.com.tw/product/P1567</v>
      </c>
    </row>
    <row r="1446" spans="1:4" x14ac:dyDescent="0.25">
      <c r="A1446" s="114" t="s">
        <v>4587</v>
      </c>
      <c r="B1446" s="114" t="s">
        <v>4588</v>
      </c>
      <c r="C1446" s="114">
        <v>1568</v>
      </c>
      <c r="D1446" s="113" t="str">
        <f>HYPERLINK(植物超連結表!D1444,植物超連結表!D1444)</f>
        <v>https://flora.naturestore.com.tw/product/P1568</v>
      </c>
    </row>
    <row r="1447" spans="1:4" x14ac:dyDescent="0.25">
      <c r="A1447" s="114" t="s">
        <v>510</v>
      </c>
      <c r="B1447" s="114" t="s">
        <v>511</v>
      </c>
      <c r="C1447" s="114">
        <v>1569</v>
      </c>
      <c r="D1447" s="113" t="str">
        <f>HYPERLINK(植物超連結表!D1445,植物超連結表!D1445)</f>
        <v>https://flora.naturestore.com.tw/product/P1569</v>
      </c>
    </row>
    <row r="1448" spans="1:4" x14ac:dyDescent="0.25">
      <c r="A1448" s="114" t="s">
        <v>2125</v>
      </c>
      <c r="B1448" s="114" t="s">
        <v>2676</v>
      </c>
      <c r="C1448" s="114">
        <v>1571</v>
      </c>
      <c r="D1448" s="113" t="str">
        <f>HYPERLINK(植物超連結表!D1446,植物超連結表!D1446)</f>
        <v>https://flora.naturestore.com.tw/product/P1571</v>
      </c>
    </row>
    <row r="1449" spans="1:4" x14ac:dyDescent="0.25">
      <c r="A1449" s="114" t="s">
        <v>496</v>
      </c>
      <c r="B1449" s="114" t="str">
        <f>A1449</f>
        <v>絲葉狸藻</v>
      </c>
      <c r="C1449" s="114">
        <v>1572</v>
      </c>
      <c r="D1449" s="113" t="str">
        <f>HYPERLINK(植物超連結表!D1447,植物超連結表!D1447)</f>
        <v>https://flora.naturestore.com.tw/product/P1572</v>
      </c>
    </row>
    <row r="1450" spans="1:4" x14ac:dyDescent="0.25">
      <c r="A1450" s="114" t="s">
        <v>2126</v>
      </c>
      <c r="B1450" s="114" t="s">
        <v>5905</v>
      </c>
      <c r="C1450" s="114">
        <v>1574</v>
      </c>
      <c r="D1450" s="113" t="str">
        <f>HYPERLINK(植物超連結表!D1448,植物超連結表!D1448)</f>
        <v>https://flora.naturestore.com.tw/product/P1574</v>
      </c>
    </row>
    <row r="1451" spans="1:4" x14ac:dyDescent="0.25">
      <c r="A1451" s="114" t="s">
        <v>3364</v>
      </c>
      <c r="B1451" s="114" t="s">
        <v>5906</v>
      </c>
      <c r="C1451" s="114">
        <v>1581</v>
      </c>
      <c r="D1451" s="113" t="str">
        <f>HYPERLINK(植物超連結表!D1449,植物超連結表!D1449)</f>
        <v>https://flora.naturestore.com.tw/product/P1581</v>
      </c>
    </row>
    <row r="1452" spans="1:4" x14ac:dyDescent="0.25">
      <c r="A1452" s="114" t="s">
        <v>5907</v>
      </c>
      <c r="B1452" s="114" t="s">
        <v>5908</v>
      </c>
      <c r="C1452" s="114">
        <v>1582</v>
      </c>
      <c r="D1452" s="113" t="str">
        <f>HYPERLINK(植物超連結表!D1450,植物超連結表!D1450)</f>
        <v>https://flora.naturestore.com.tw/product/P1582</v>
      </c>
    </row>
    <row r="1453" spans="1:4" x14ac:dyDescent="0.25">
      <c r="A1453" s="114" t="s">
        <v>2127</v>
      </c>
      <c r="B1453" s="114" t="s">
        <v>5909</v>
      </c>
      <c r="C1453" s="114">
        <v>1583</v>
      </c>
      <c r="D1453" s="113" t="str">
        <f>HYPERLINK(植物超連結表!D1451,植物超連結表!D1451)</f>
        <v>https://flora.naturestore.com.tw/product/P1583</v>
      </c>
    </row>
    <row r="1454" spans="1:4" x14ac:dyDescent="0.25">
      <c r="A1454" s="114" t="s">
        <v>2128</v>
      </c>
      <c r="B1454" s="114" t="s">
        <v>5910</v>
      </c>
      <c r="C1454" s="114">
        <v>1584</v>
      </c>
      <c r="D1454" s="113" t="str">
        <f>HYPERLINK(植物超連結表!D1452,植物超連結表!D1452)</f>
        <v>https://flora.naturestore.com.tw/product/P1584</v>
      </c>
    </row>
    <row r="1455" spans="1:4" x14ac:dyDescent="0.25">
      <c r="A1455" s="114" t="s">
        <v>2129</v>
      </c>
      <c r="B1455" s="114" t="s">
        <v>5911</v>
      </c>
      <c r="C1455" s="114">
        <v>1585</v>
      </c>
      <c r="D1455" s="113" t="str">
        <f>HYPERLINK(植物超連結表!D1453,植物超連結表!D1453)</f>
        <v>https://flora.naturestore.com.tw/product/P1585</v>
      </c>
    </row>
    <row r="1456" spans="1:4" x14ac:dyDescent="0.25">
      <c r="A1456" s="114" t="s">
        <v>271</v>
      </c>
      <c r="B1456" s="114" t="s">
        <v>5912</v>
      </c>
      <c r="C1456" s="114">
        <v>1586</v>
      </c>
      <c r="D1456" s="113" t="str">
        <f>HYPERLINK(植物超連結表!D1454,植物超連結表!D1454)</f>
        <v>https://flora.naturestore.com.tw/product/P1586</v>
      </c>
    </row>
    <row r="1457" spans="1:4" x14ac:dyDescent="0.25">
      <c r="A1457" s="114" t="s">
        <v>2130</v>
      </c>
      <c r="B1457" s="114" t="s">
        <v>5913</v>
      </c>
      <c r="C1457" s="114">
        <v>1587</v>
      </c>
      <c r="D1457" s="113" t="str">
        <f>HYPERLINK(植物超連結表!D1455,植物超連結表!D1455)</f>
        <v>https://flora.naturestore.com.tw/product/P1587</v>
      </c>
    </row>
    <row r="1458" spans="1:4" x14ac:dyDescent="0.25">
      <c r="A1458" s="114" t="s">
        <v>2131</v>
      </c>
      <c r="B1458" s="114" t="s">
        <v>5914</v>
      </c>
      <c r="C1458" s="114">
        <v>1588</v>
      </c>
      <c r="D1458" s="113" t="str">
        <f>HYPERLINK(植物超連結表!D1456,植物超連結表!D1456)</f>
        <v>https://flora.naturestore.com.tw/product/P1588</v>
      </c>
    </row>
    <row r="1459" spans="1:4" x14ac:dyDescent="0.25">
      <c r="A1459" s="114" t="s">
        <v>4188</v>
      </c>
      <c r="B1459" s="114" t="s">
        <v>5915</v>
      </c>
      <c r="C1459" s="114">
        <v>1589</v>
      </c>
      <c r="D1459" s="113" t="str">
        <f>HYPERLINK(植物超連結表!D1457,植物超連結表!D1457)</f>
        <v>https://flora.naturestore.com.tw/product/P1589</v>
      </c>
    </row>
    <row r="1460" spans="1:4" x14ac:dyDescent="0.25">
      <c r="A1460" s="114" t="s">
        <v>2132</v>
      </c>
      <c r="B1460" s="114" t="s">
        <v>5916</v>
      </c>
      <c r="C1460" s="114">
        <v>1590</v>
      </c>
      <c r="D1460" s="113" t="str">
        <f>HYPERLINK(植物超連結表!D1458,植物超連結表!D1458)</f>
        <v>https://flora.naturestore.com.tw/product/P1590</v>
      </c>
    </row>
    <row r="1461" spans="1:4" x14ac:dyDescent="0.25">
      <c r="A1461" s="114" t="s">
        <v>2133</v>
      </c>
      <c r="B1461" s="114" t="s">
        <v>3934</v>
      </c>
      <c r="C1461" s="114">
        <v>1591</v>
      </c>
      <c r="D1461" s="113" t="str">
        <f>HYPERLINK(植物超連結表!D1459,植物超連結表!D1459)</f>
        <v>https://flora.naturestore.com.tw/product/P1591</v>
      </c>
    </row>
    <row r="1462" spans="1:4" x14ac:dyDescent="0.25">
      <c r="A1462" s="114" t="s">
        <v>130</v>
      </c>
      <c r="B1462" s="114" t="s">
        <v>131</v>
      </c>
      <c r="C1462" s="114">
        <v>1592</v>
      </c>
      <c r="D1462" s="113" t="str">
        <f>HYPERLINK(植物超連結表!D1460,植物超連結表!D1460)</f>
        <v>https://flora.naturestore.com.tw/product/P1592</v>
      </c>
    </row>
    <row r="1463" spans="1:4" x14ac:dyDescent="0.25">
      <c r="A1463" s="114" t="s">
        <v>204</v>
      </c>
      <c r="B1463" s="114" t="s">
        <v>205</v>
      </c>
      <c r="C1463" s="114">
        <v>1593</v>
      </c>
      <c r="D1463" s="113" t="str">
        <f>HYPERLINK(植物超連結表!D1461,植物超連結表!D1461)</f>
        <v>https://flora.naturestore.com.tw/product/P1593</v>
      </c>
    </row>
    <row r="1464" spans="1:4" x14ac:dyDescent="0.25">
      <c r="A1464" s="114" t="s">
        <v>2134</v>
      </c>
      <c r="B1464" s="114" t="s">
        <v>5917</v>
      </c>
      <c r="C1464" s="114">
        <v>1594</v>
      </c>
      <c r="D1464" s="113" t="str">
        <f>HYPERLINK(植物超連結表!D1462,植物超連結表!D1462)</f>
        <v>https://flora.naturestore.com.tw/product/P1594</v>
      </c>
    </row>
    <row r="1465" spans="1:4" x14ac:dyDescent="0.25">
      <c r="A1465" s="114" t="s">
        <v>2135</v>
      </c>
      <c r="B1465" s="114" t="s">
        <v>2661</v>
      </c>
      <c r="C1465" s="114">
        <v>1595</v>
      </c>
      <c r="D1465" s="113" t="str">
        <f>HYPERLINK(植物超連結表!D1463,植物超連結表!D1463)</f>
        <v>https://flora.naturestore.com.tw/product/P1595</v>
      </c>
    </row>
    <row r="1466" spans="1:4" x14ac:dyDescent="0.25">
      <c r="A1466" s="114" t="s">
        <v>2136</v>
      </c>
      <c r="B1466" s="114" t="s">
        <v>3731</v>
      </c>
      <c r="C1466" s="114">
        <v>1596</v>
      </c>
      <c r="D1466" s="113" t="str">
        <f>HYPERLINK(植物超連結表!D1464,植物超連結表!D1464)</f>
        <v>https://flora.naturestore.com.tw/product/P1596</v>
      </c>
    </row>
    <row r="1467" spans="1:4" x14ac:dyDescent="0.25">
      <c r="A1467" s="114" t="s">
        <v>4279</v>
      </c>
      <c r="B1467" s="114" t="s">
        <v>5918</v>
      </c>
      <c r="C1467" s="114">
        <v>1597</v>
      </c>
      <c r="D1467" s="113" t="str">
        <f>HYPERLINK(植物超連結表!D1465,植物超連結表!D1465)</f>
        <v>https://flora.naturestore.com.tw/product/P1597</v>
      </c>
    </row>
    <row r="1468" spans="1:4" x14ac:dyDescent="0.25">
      <c r="A1468" s="114" t="s">
        <v>2137</v>
      </c>
      <c r="B1468" s="114" t="s">
        <v>3492</v>
      </c>
      <c r="C1468" s="114">
        <v>1598</v>
      </c>
      <c r="D1468" s="113" t="str">
        <f>HYPERLINK(植物超連結表!D1466,植物超連結表!D1466)</f>
        <v>https://flora.naturestore.com.tw/product/P1598</v>
      </c>
    </row>
    <row r="1469" spans="1:4" x14ac:dyDescent="0.25">
      <c r="A1469" s="114" t="s">
        <v>4414</v>
      </c>
      <c r="B1469" s="114" t="s">
        <v>5919</v>
      </c>
      <c r="C1469" s="114">
        <v>1599</v>
      </c>
      <c r="D1469" s="113" t="str">
        <f>HYPERLINK(植物超連結表!D1467,植物超連結表!D1467)</f>
        <v>https://flora.naturestore.com.tw/product/P1599</v>
      </c>
    </row>
    <row r="1470" spans="1:4" x14ac:dyDescent="0.25">
      <c r="A1470" s="114" t="s">
        <v>2138</v>
      </c>
      <c r="B1470" s="114" t="s">
        <v>2533</v>
      </c>
      <c r="C1470" s="114">
        <v>1600</v>
      </c>
      <c r="D1470" s="113" t="str">
        <f>HYPERLINK(植物超連結表!D1468,植物超連結表!D1468)</f>
        <v>https://flora.naturestore.com.tw/product/P1600</v>
      </c>
    </row>
    <row r="1471" spans="1:4" x14ac:dyDescent="0.25">
      <c r="A1471" s="114" t="s">
        <v>2139</v>
      </c>
      <c r="B1471" s="114" t="s">
        <v>4164</v>
      </c>
      <c r="C1471" s="114">
        <v>1601</v>
      </c>
      <c r="D1471" s="113" t="str">
        <f>HYPERLINK(植物超連結表!D1469,植物超連結表!D1469)</f>
        <v>https://flora.naturestore.com.tw/product/P1601</v>
      </c>
    </row>
    <row r="1472" spans="1:4" x14ac:dyDescent="0.25">
      <c r="A1472" s="114" t="s">
        <v>2140</v>
      </c>
      <c r="B1472" s="114" t="s">
        <v>5920</v>
      </c>
      <c r="C1472" s="114">
        <v>1603</v>
      </c>
      <c r="D1472" s="113" t="str">
        <f>HYPERLINK(植物超連結表!D1470,植物超連結表!D1470)</f>
        <v>https://flora.naturestore.com.tw/product/P1603</v>
      </c>
    </row>
    <row r="1473" spans="1:4" x14ac:dyDescent="0.25">
      <c r="A1473" s="114" t="s">
        <v>5921</v>
      </c>
      <c r="B1473" s="114" t="s">
        <v>5922</v>
      </c>
      <c r="C1473" s="114">
        <v>1604</v>
      </c>
      <c r="D1473" s="113" t="str">
        <f>HYPERLINK(植物超連結表!D1471,植物超連結表!D1471)</f>
        <v>https://flora.naturestore.com.tw/product/P1604</v>
      </c>
    </row>
    <row r="1474" spans="1:4" x14ac:dyDescent="0.25">
      <c r="A1474" s="114" t="s">
        <v>2141</v>
      </c>
      <c r="B1474" s="114" t="s">
        <v>5923</v>
      </c>
      <c r="C1474" s="114">
        <v>1605</v>
      </c>
      <c r="D1474" s="113" t="str">
        <f>HYPERLINK(植物超連結表!D1472,植物超連結表!D1472)</f>
        <v>https://flora.naturestore.com.tw/product/P1605</v>
      </c>
    </row>
    <row r="1475" spans="1:4" x14ac:dyDescent="0.25">
      <c r="A1475" s="114" t="s">
        <v>2142</v>
      </c>
      <c r="B1475" s="114" t="s">
        <v>5924</v>
      </c>
      <c r="C1475" s="114">
        <v>1607</v>
      </c>
      <c r="D1475" s="113" t="str">
        <f>HYPERLINK(植物超連結表!D1473,植物超連結表!D1473)</f>
        <v>https://flora.naturestore.com.tw/product/P1607</v>
      </c>
    </row>
    <row r="1476" spans="1:4" x14ac:dyDescent="0.25">
      <c r="A1476" s="114" t="s">
        <v>2143</v>
      </c>
      <c r="B1476" s="114" t="s">
        <v>4427</v>
      </c>
      <c r="C1476" s="114">
        <v>1609</v>
      </c>
      <c r="D1476" s="113" t="str">
        <f>HYPERLINK(植物超連結表!D1474,植物超連結表!D1474)</f>
        <v>https://flora.naturestore.com.tw/product/P1609</v>
      </c>
    </row>
    <row r="1477" spans="1:4" x14ac:dyDescent="0.25">
      <c r="A1477" s="114" t="s">
        <v>2730</v>
      </c>
      <c r="B1477" s="114" t="str">
        <f>A1477</f>
        <v>大花赤楠</v>
      </c>
      <c r="C1477" s="114">
        <v>1610</v>
      </c>
      <c r="D1477" s="113" t="str">
        <f>HYPERLINK(植物超連結表!D1475,植物超連結表!D1475)</f>
        <v>https://flora.naturestore.com.tw/product/P1610</v>
      </c>
    </row>
    <row r="1478" spans="1:4" x14ac:dyDescent="0.25">
      <c r="A1478" s="114" t="s">
        <v>2144</v>
      </c>
      <c r="B1478" s="114" t="s">
        <v>4377</v>
      </c>
      <c r="C1478" s="114">
        <v>1611</v>
      </c>
      <c r="D1478" s="113" t="str">
        <f>HYPERLINK(植物超連結表!D1476,植物超連結表!D1476)</f>
        <v>https://flora.naturestore.com.tw/product/P1611</v>
      </c>
    </row>
    <row r="1479" spans="1:4" x14ac:dyDescent="0.25">
      <c r="A1479" s="114" t="s">
        <v>5925</v>
      </c>
      <c r="B1479" s="114" t="s">
        <v>5926</v>
      </c>
      <c r="C1479" s="114">
        <v>1612</v>
      </c>
      <c r="D1479" s="113" t="str">
        <f>HYPERLINK(植物超連結表!D1477,植物超連結表!D1477)</f>
        <v>https://flora.naturestore.com.tw/product/P1612</v>
      </c>
    </row>
    <row r="1480" spans="1:4" x14ac:dyDescent="0.25">
      <c r="A1480" s="114" t="s">
        <v>829</v>
      </c>
      <c r="B1480" s="114" t="s">
        <v>830</v>
      </c>
      <c r="C1480" s="114">
        <v>1613</v>
      </c>
      <c r="D1480" s="113" t="str">
        <f>HYPERLINK(植物超連結表!D1478,植物超連結表!D1478)</f>
        <v>https://flora.naturestore.com.tw/product/P1613</v>
      </c>
    </row>
    <row r="1481" spans="1:4" x14ac:dyDescent="0.25">
      <c r="A1481" s="114" t="s">
        <v>2145</v>
      </c>
      <c r="B1481" s="114" t="s">
        <v>5927</v>
      </c>
      <c r="C1481" s="114">
        <v>1614</v>
      </c>
      <c r="D1481" s="113" t="str">
        <f>HYPERLINK(植物超連結表!D1479,植物超連結表!D1479)</f>
        <v>https://flora.naturestore.com.tw/product/P1614</v>
      </c>
    </row>
    <row r="1482" spans="1:4" x14ac:dyDescent="0.25">
      <c r="A1482" s="114" t="s">
        <v>2146</v>
      </c>
      <c r="B1482" s="114" t="s">
        <v>4209</v>
      </c>
      <c r="C1482" s="114">
        <v>1616</v>
      </c>
      <c r="D1482" s="113" t="str">
        <f>HYPERLINK(植物超連結表!D1480,植物超連結表!D1480)</f>
        <v>https://flora.naturestore.com.tw/product/P1616</v>
      </c>
    </row>
    <row r="1483" spans="1:4" x14ac:dyDescent="0.25">
      <c r="A1483" s="114" t="s">
        <v>2147</v>
      </c>
      <c r="B1483" s="114" t="s">
        <v>3673</v>
      </c>
      <c r="C1483" s="114">
        <v>1618</v>
      </c>
      <c r="D1483" s="113" t="str">
        <f>HYPERLINK(植物超連結表!D1481,植物超連結表!D1481)</f>
        <v>https://flora.naturestore.com.tw/product/P1618</v>
      </c>
    </row>
    <row r="1484" spans="1:4" x14ac:dyDescent="0.25">
      <c r="A1484" s="114" t="s">
        <v>2148</v>
      </c>
      <c r="B1484" s="114" t="s">
        <v>3805</v>
      </c>
      <c r="C1484" s="114">
        <v>1619</v>
      </c>
      <c r="D1484" s="113" t="str">
        <f>HYPERLINK(植物超連結表!D1482,植物超連結表!D1482)</f>
        <v>https://flora.naturestore.com.tw/product/P1619</v>
      </c>
    </row>
    <row r="1485" spans="1:4" x14ac:dyDescent="0.25">
      <c r="A1485" s="114" t="s">
        <v>2149</v>
      </c>
      <c r="B1485" s="114" t="s">
        <v>4484</v>
      </c>
      <c r="C1485" s="114">
        <v>1620</v>
      </c>
      <c r="D1485" s="113" t="str">
        <f>HYPERLINK(植物超連結表!D1483,植物超連結表!D1483)</f>
        <v>https://flora.naturestore.com.tw/product/P1620</v>
      </c>
    </row>
    <row r="1486" spans="1:4" x14ac:dyDescent="0.25">
      <c r="A1486" s="114" t="s">
        <v>2150</v>
      </c>
      <c r="B1486" s="114" t="s">
        <v>4101</v>
      </c>
      <c r="C1486" s="114">
        <v>1621</v>
      </c>
      <c r="D1486" s="113" t="str">
        <f>HYPERLINK(植物超連結表!D1484,植物超連結表!D1484)</f>
        <v>https://flora.naturestore.com.tw/product/P1621</v>
      </c>
    </row>
    <row r="1487" spans="1:4" x14ac:dyDescent="0.25">
      <c r="A1487" s="114" t="s">
        <v>2151</v>
      </c>
      <c r="B1487" s="114" t="s">
        <v>3968</v>
      </c>
      <c r="C1487" s="114">
        <v>1622</v>
      </c>
      <c r="D1487" s="113" t="str">
        <f>HYPERLINK(植物超連結表!D1485,植物超連結表!D1485)</f>
        <v>https://flora.naturestore.com.tw/product/P1622</v>
      </c>
    </row>
    <row r="1488" spans="1:4" x14ac:dyDescent="0.25">
      <c r="A1488" s="114" t="s">
        <v>2152</v>
      </c>
      <c r="B1488" s="114" t="s">
        <v>3665</v>
      </c>
      <c r="C1488" s="114">
        <v>1623</v>
      </c>
      <c r="D1488" s="113" t="str">
        <f>HYPERLINK(植物超連結表!D1486,植物超連結表!D1486)</f>
        <v>https://flora.naturestore.com.tw/product/P1623</v>
      </c>
    </row>
    <row r="1489" spans="1:4" x14ac:dyDescent="0.25">
      <c r="A1489" s="114" t="s">
        <v>2153</v>
      </c>
      <c r="B1489" s="114" t="s">
        <v>5928</v>
      </c>
      <c r="C1489" s="114">
        <v>1625</v>
      </c>
      <c r="D1489" s="113" t="str">
        <f>HYPERLINK(植物超連結表!D1487,植物超連結表!D1487)</f>
        <v>https://flora.naturestore.com.tw/product/P1625</v>
      </c>
    </row>
    <row r="1490" spans="1:4" x14ac:dyDescent="0.25">
      <c r="A1490" s="114" t="s">
        <v>917</v>
      </c>
      <c r="B1490" s="114" t="str">
        <f t="shared" ref="B1490:B1492" si="0">A1490</f>
        <v>艷黃赫蕉</v>
      </c>
      <c r="C1490" s="114">
        <v>1627</v>
      </c>
      <c r="D1490" s="113" t="str">
        <f>HYPERLINK(植物超連結表!D1488,植物超連結表!D1488)</f>
        <v>https://flora.naturestore.com.tw/product/P1627</v>
      </c>
    </row>
    <row r="1491" spans="1:4" x14ac:dyDescent="0.25">
      <c r="A1491" s="114" t="s">
        <v>2881</v>
      </c>
      <c r="B1491" s="114" t="str">
        <f t="shared" si="0"/>
        <v>火紅赫蕉</v>
      </c>
      <c r="C1491" s="114">
        <v>1628</v>
      </c>
      <c r="D1491" s="113" t="str">
        <f>HYPERLINK(植物超連結表!D1489,植物超連結表!D1489)</f>
        <v>https://flora.naturestore.com.tw/product/P1628</v>
      </c>
    </row>
    <row r="1492" spans="1:4" x14ac:dyDescent="0.25">
      <c r="A1492" s="114" t="s">
        <v>914</v>
      </c>
      <c r="B1492" s="114" t="str">
        <f t="shared" si="0"/>
        <v>艷火赫蕉</v>
      </c>
      <c r="C1492" s="114">
        <v>1629</v>
      </c>
      <c r="D1492" s="113" t="str">
        <f>HYPERLINK(植物超連結表!D1490,植物超連結表!D1490)</f>
        <v>https://flora.naturestore.com.tw/product/P1629</v>
      </c>
    </row>
    <row r="1493" spans="1:4" x14ac:dyDescent="0.25">
      <c r="A1493" s="114" t="s">
        <v>2154</v>
      </c>
      <c r="B1493" s="114" t="s">
        <v>5929</v>
      </c>
      <c r="C1493" s="114">
        <v>1630</v>
      </c>
      <c r="D1493" s="113" t="str">
        <f>HYPERLINK(植物超連結表!D1491,植物超連結表!D1491)</f>
        <v>https://flora.naturestore.com.tw/product/P1630</v>
      </c>
    </row>
    <row r="1494" spans="1:4" x14ac:dyDescent="0.25">
      <c r="A1494" s="114" t="s">
        <v>2155</v>
      </c>
      <c r="B1494" s="114" t="s">
        <v>3895</v>
      </c>
      <c r="C1494" s="114">
        <v>1631</v>
      </c>
      <c r="D1494" s="113" t="str">
        <f>HYPERLINK(植物超連結表!D1492,植物超連結表!D1492)</f>
        <v>https://flora.naturestore.com.tw/product/P1631</v>
      </c>
    </row>
    <row r="1495" spans="1:4" x14ac:dyDescent="0.25">
      <c r="A1495" s="114" t="s">
        <v>2156</v>
      </c>
      <c r="B1495" s="114" t="s">
        <v>3766</v>
      </c>
      <c r="C1495" s="114">
        <v>1632</v>
      </c>
      <c r="D1495" s="113" t="str">
        <f>HYPERLINK(植物超連結表!D1493,植物超連結表!D1493)</f>
        <v>https://flora.naturestore.com.tw/product/P1632</v>
      </c>
    </row>
    <row r="1496" spans="1:4" x14ac:dyDescent="0.25">
      <c r="A1496" s="114" t="s">
        <v>688</v>
      </c>
      <c r="B1496" s="114" t="s">
        <v>689</v>
      </c>
      <c r="C1496" s="114">
        <v>1633</v>
      </c>
      <c r="D1496" s="113" t="str">
        <f>HYPERLINK(植物超連結表!D1494,植物超連結表!D1494)</f>
        <v>https://flora.naturestore.com.tw/product/P1633</v>
      </c>
    </row>
    <row r="1497" spans="1:4" x14ac:dyDescent="0.25">
      <c r="A1497" s="114" t="s">
        <v>2157</v>
      </c>
      <c r="B1497" s="114" t="s">
        <v>3538</v>
      </c>
      <c r="C1497" s="114">
        <v>1635</v>
      </c>
      <c r="D1497" s="113" t="str">
        <f>HYPERLINK(植物超連結表!D1495,植物超連結表!D1495)</f>
        <v>https://flora.naturestore.com.tw/product/P1635</v>
      </c>
    </row>
    <row r="1498" spans="1:4" x14ac:dyDescent="0.25">
      <c r="A1498" s="114" t="s">
        <v>4289</v>
      </c>
      <c r="B1498" s="114" t="s">
        <v>4290</v>
      </c>
      <c r="C1498" s="114">
        <v>1637</v>
      </c>
      <c r="D1498" s="113" t="str">
        <f>HYPERLINK(植物超連結表!D1496,植物超連結表!D1496)</f>
        <v>https://flora.naturestore.com.tw/product/P1637</v>
      </c>
    </row>
    <row r="1499" spans="1:4" x14ac:dyDescent="0.25">
      <c r="A1499" s="114" t="s">
        <v>2158</v>
      </c>
      <c r="B1499" s="114" t="str">
        <f>A1499</f>
        <v>圓翡翠黛粉葉</v>
      </c>
      <c r="C1499" s="114">
        <v>1639</v>
      </c>
      <c r="D1499" s="113" t="str">
        <f>HYPERLINK(植物超連結表!D1497,植物超連結表!D1497)</f>
        <v>https://flora.naturestore.com.tw/product/P1639</v>
      </c>
    </row>
    <row r="1500" spans="1:4" x14ac:dyDescent="0.25">
      <c r="A1500" s="114" t="s">
        <v>2159</v>
      </c>
      <c r="B1500" s="114" t="s">
        <v>2975</v>
      </c>
      <c r="C1500" s="114">
        <v>1640</v>
      </c>
      <c r="D1500" s="113" t="str">
        <f>HYPERLINK(植物超連結表!D1498,植物超連結表!D1498)</f>
        <v>https://flora.naturestore.com.tw/product/P1640</v>
      </c>
    </row>
    <row r="1501" spans="1:4" x14ac:dyDescent="0.25">
      <c r="A1501" s="114" t="s">
        <v>2160</v>
      </c>
      <c r="B1501" s="114" t="s">
        <v>5930</v>
      </c>
      <c r="C1501" s="114">
        <v>1641</v>
      </c>
      <c r="D1501" s="113" t="str">
        <f>HYPERLINK(植物超連結表!D1499,植物超連結表!D1499)</f>
        <v>https://flora.naturestore.com.tw/product/P1641</v>
      </c>
    </row>
    <row r="1502" spans="1:4" x14ac:dyDescent="0.25">
      <c r="A1502" s="114" t="s">
        <v>5931</v>
      </c>
      <c r="B1502" s="114" t="str">
        <f>A1502</f>
        <v>油點百合</v>
      </c>
      <c r="C1502" s="114">
        <v>1643</v>
      </c>
      <c r="D1502" s="113" t="str">
        <f>HYPERLINK(植物超連結表!D1500,植物超連結表!D1500)</f>
        <v>https://flora.naturestore.com.tw/product/P1643</v>
      </c>
    </row>
    <row r="1503" spans="1:4" x14ac:dyDescent="0.25">
      <c r="A1503" s="114" t="s">
        <v>2161</v>
      </c>
      <c r="B1503" s="114" t="s">
        <v>5932</v>
      </c>
      <c r="C1503" s="114">
        <v>1644</v>
      </c>
      <c r="D1503" s="113" t="str">
        <f>HYPERLINK(植物超連結表!D1501,植物超連結表!D1501)</f>
        <v>https://flora.naturestore.com.tw/product/P1644</v>
      </c>
    </row>
    <row r="1504" spans="1:4" x14ac:dyDescent="0.25">
      <c r="A1504" s="114" t="s">
        <v>2162</v>
      </c>
      <c r="B1504" s="114" t="s">
        <v>5933</v>
      </c>
      <c r="C1504" s="114">
        <v>1647</v>
      </c>
      <c r="D1504" s="113" t="str">
        <f>HYPERLINK(植物超連結表!D1502,植物超連結表!D1502)</f>
        <v>https://flora.naturestore.com.tw/product/P1647</v>
      </c>
    </row>
    <row r="1505" spans="1:4" x14ac:dyDescent="0.25">
      <c r="A1505" s="114" t="s">
        <v>577</v>
      </c>
      <c r="B1505" s="114" t="s">
        <v>578</v>
      </c>
      <c r="C1505" s="114">
        <v>1648</v>
      </c>
      <c r="D1505" s="113" t="str">
        <f>HYPERLINK(植物超連結表!D1503,植物超連結表!D1503)</f>
        <v>https://flora.naturestore.com.tw/product/P1648</v>
      </c>
    </row>
    <row r="1506" spans="1:4" x14ac:dyDescent="0.25">
      <c r="A1506" s="114" t="s">
        <v>2163</v>
      </c>
      <c r="B1506" s="114" t="s">
        <v>4288</v>
      </c>
      <c r="C1506" s="114">
        <v>1649</v>
      </c>
      <c r="D1506" s="113" t="str">
        <f>HYPERLINK(植物超連結表!D1504,植物超連結表!D1504)</f>
        <v>https://flora.naturestore.com.tw/product/P1649</v>
      </c>
    </row>
    <row r="1507" spans="1:4" x14ac:dyDescent="0.25">
      <c r="A1507" s="114" t="s">
        <v>2164</v>
      </c>
      <c r="B1507" s="114" t="s">
        <v>4352</v>
      </c>
      <c r="C1507" s="114">
        <v>1650</v>
      </c>
      <c r="D1507" s="113" t="str">
        <f>HYPERLINK(植物超連結表!D1505,植物超連結表!D1505)</f>
        <v>https://flora.naturestore.com.tw/product/P1650</v>
      </c>
    </row>
    <row r="1508" spans="1:4" x14ac:dyDescent="0.25">
      <c r="A1508" s="114" t="s">
        <v>2165</v>
      </c>
      <c r="B1508" s="114" t="s">
        <v>3908</v>
      </c>
      <c r="C1508" s="114">
        <v>1651</v>
      </c>
      <c r="D1508" s="113" t="str">
        <f>HYPERLINK(植物超連結表!D1506,植物超連結表!D1506)</f>
        <v>https://flora.naturestore.com.tw/product/P1651</v>
      </c>
    </row>
    <row r="1509" spans="1:4" x14ac:dyDescent="0.25">
      <c r="A1509" s="114" t="s">
        <v>2166</v>
      </c>
      <c r="B1509" s="114" t="s">
        <v>3632</v>
      </c>
      <c r="C1509" s="114">
        <v>1652</v>
      </c>
      <c r="D1509" s="113" t="str">
        <f>HYPERLINK(植物超連結表!D1507,植物超連結表!D1507)</f>
        <v>https://flora.naturestore.com.tw/product/P1652</v>
      </c>
    </row>
    <row r="1510" spans="1:4" x14ac:dyDescent="0.25">
      <c r="A1510" s="114" t="s">
        <v>2167</v>
      </c>
      <c r="B1510" s="114" t="s">
        <v>4413</v>
      </c>
      <c r="C1510" s="114">
        <v>1653</v>
      </c>
      <c r="D1510" s="113" t="str">
        <f>HYPERLINK(植物超連結表!D1508,植物超連結表!D1508)</f>
        <v>https://flora.naturestore.com.tw/product/P1653</v>
      </c>
    </row>
    <row r="1511" spans="1:4" x14ac:dyDescent="0.25">
      <c r="A1511" s="114" t="s">
        <v>2168</v>
      </c>
      <c r="B1511" s="114" t="s">
        <v>3650</v>
      </c>
      <c r="C1511" s="114">
        <v>1654</v>
      </c>
      <c r="D1511" s="113" t="str">
        <f>HYPERLINK(植物超連結表!D1509,植物超連結表!D1509)</f>
        <v>https://flora.naturestore.com.tw/product/P1654</v>
      </c>
    </row>
    <row r="1512" spans="1:4" x14ac:dyDescent="0.25">
      <c r="A1512" s="114" t="s">
        <v>2169</v>
      </c>
      <c r="B1512" s="114" t="s">
        <v>484</v>
      </c>
      <c r="C1512" s="114">
        <v>1655</v>
      </c>
      <c r="D1512" s="113" t="str">
        <f>HYPERLINK(植物超連結表!D1510,植物超連結表!D1510)</f>
        <v>https://flora.naturestore.com.tw/product/P1655</v>
      </c>
    </row>
    <row r="1513" spans="1:4" x14ac:dyDescent="0.25">
      <c r="A1513" s="114" t="s">
        <v>2170</v>
      </c>
      <c r="B1513" s="114" t="s">
        <v>4577</v>
      </c>
      <c r="C1513" s="114">
        <v>1657</v>
      </c>
      <c r="D1513" s="113" t="str">
        <f>HYPERLINK(植物超連結表!D1511,植物超連結表!D1511)</f>
        <v>https://flora.naturestore.com.tw/product/P1657</v>
      </c>
    </row>
    <row r="1514" spans="1:4" x14ac:dyDescent="0.25">
      <c r="A1514" s="114" t="s">
        <v>2171</v>
      </c>
      <c r="B1514" s="114" t="s">
        <v>4602</v>
      </c>
      <c r="C1514" s="114">
        <v>1658</v>
      </c>
      <c r="D1514" s="113" t="str">
        <f>HYPERLINK(植物超連結表!D1512,植物超連結表!D1512)</f>
        <v>https://flora.naturestore.com.tw/product/P1658</v>
      </c>
    </row>
    <row r="1515" spans="1:4" x14ac:dyDescent="0.25">
      <c r="A1515" s="114" t="s">
        <v>5934</v>
      </c>
      <c r="B1515" s="114" t="s">
        <v>5935</v>
      </c>
      <c r="C1515" s="114">
        <v>1659</v>
      </c>
      <c r="D1515" s="113" t="str">
        <f>HYPERLINK(植物超連結表!D1513,植物超連結表!D1513)</f>
        <v>https://flora.naturestore.com.tw/product/P1659</v>
      </c>
    </row>
    <row r="1516" spans="1:4" x14ac:dyDescent="0.25">
      <c r="A1516" s="114" t="s">
        <v>2172</v>
      </c>
      <c r="B1516" s="114" t="s">
        <v>4254</v>
      </c>
      <c r="C1516" s="114">
        <v>1660</v>
      </c>
      <c r="D1516" s="113" t="str">
        <f>HYPERLINK(植物超連結表!D1514,植物超連結表!D1514)</f>
        <v>https://flora.naturestore.com.tw/product/P1660</v>
      </c>
    </row>
    <row r="1517" spans="1:4" x14ac:dyDescent="0.25">
      <c r="A1517" s="114" t="s">
        <v>2173</v>
      </c>
      <c r="B1517" s="114" t="s">
        <v>2565</v>
      </c>
      <c r="C1517" s="114">
        <v>1661</v>
      </c>
      <c r="D1517" s="113" t="str">
        <f>HYPERLINK(植物超連結表!D1515,植物超連結表!D1515)</f>
        <v>https://flora.naturestore.com.tw/product/P1661</v>
      </c>
    </row>
    <row r="1518" spans="1:4" x14ac:dyDescent="0.25">
      <c r="A1518" s="114" t="s">
        <v>2174</v>
      </c>
      <c r="B1518" s="114" t="s">
        <v>2694</v>
      </c>
      <c r="C1518" s="114">
        <v>1662</v>
      </c>
      <c r="D1518" s="113" t="str">
        <f>HYPERLINK(植物超連結表!D1516,植物超連結表!D1516)</f>
        <v>https://flora.naturestore.com.tw/product/P1662</v>
      </c>
    </row>
    <row r="1519" spans="1:4" x14ac:dyDescent="0.25">
      <c r="A1519" s="114" t="s">
        <v>5936</v>
      </c>
      <c r="B1519" s="114" t="s">
        <v>5937</v>
      </c>
      <c r="C1519" s="114">
        <v>1666</v>
      </c>
      <c r="D1519" s="113" t="str">
        <f>HYPERLINK(植物超連結表!D1517,植物超連結表!D1517)</f>
        <v>https://flora.naturestore.com.tw/product/P1666</v>
      </c>
    </row>
    <row r="1520" spans="1:4" x14ac:dyDescent="0.25">
      <c r="A1520" s="114" t="s">
        <v>3108</v>
      </c>
      <c r="B1520" s="114" t="str">
        <f>A1520</f>
        <v>杜仲</v>
      </c>
      <c r="C1520" s="114">
        <v>1667</v>
      </c>
      <c r="D1520" s="113" t="str">
        <f>HYPERLINK(植物超連結表!D1518,植物超連結表!D1518)</f>
        <v>https://flora.naturestore.com.tw/product/P1667</v>
      </c>
    </row>
    <row r="1521" spans="1:4" x14ac:dyDescent="0.25">
      <c r="A1521" s="114" t="s">
        <v>786</v>
      </c>
      <c r="B1521" s="114" t="s">
        <v>787</v>
      </c>
      <c r="C1521" s="114">
        <v>1668</v>
      </c>
      <c r="D1521" s="113" t="str">
        <f>HYPERLINK(植物超連結表!D1519,植物超連結表!D1519)</f>
        <v>https://flora.naturestore.com.tw/product/P1668</v>
      </c>
    </row>
    <row r="1522" spans="1:4" x14ac:dyDescent="0.25">
      <c r="A1522" s="114" t="s">
        <v>2175</v>
      </c>
      <c r="B1522" s="114" t="s">
        <v>4194</v>
      </c>
      <c r="C1522" s="114">
        <v>1669</v>
      </c>
      <c r="D1522" s="113" t="str">
        <f>HYPERLINK(植物超連結表!D1520,植物超連結表!D1520)</f>
        <v>https://flora.naturestore.com.tw/product/P1669</v>
      </c>
    </row>
    <row r="1523" spans="1:4" x14ac:dyDescent="0.25">
      <c r="A1523" s="114" t="s">
        <v>5938</v>
      </c>
      <c r="B1523" s="114" t="s">
        <v>5939</v>
      </c>
      <c r="C1523" s="114">
        <v>1671</v>
      </c>
      <c r="D1523" s="113" t="str">
        <f>HYPERLINK(植物超連結表!D1521,植物超連結表!D1521)</f>
        <v>https://flora.naturestore.com.tw/product/P1671</v>
      </c>
    </row>
    <row r="1524" spans="1:4" x14ac:dyDescent="0.25">
      <c r="A1524" s="114" t="s">
        <v>2176</v>
      </c>
      <c r="B1524" s="114" t="s">
        <v>3960</v>
      </c>
      <c r="C1524" s="114">
        <v>1672</v>
      </c>
      <c r="D1524" s="113" t="str">
        <f>HYPERLINK(植物超連結表!D1522,植物超連結表!D1522)</f>
        <v>https://flora.naturestore.com.tw/product/P1672</v>
      </c>
    </row>
    <row r="1525" spans="1:4" x14ac:dyDescent="0.25">
      <c r="A1525" s="114" t="s">
        <v>2177</v>
      </c>
      <c r="B1525" s="114" t="s">
        <v>3514</v>
      </c>
      <c r="C1525" s="114">
        <v>1673</v>
      </c>
      <c r="D1525" s="113" t="str">
        <f>HYPERLINK(植物超連結表!D1523,植物超連結表!D1523)</f>
        <v>https://flora.naturestore.com.tw/product/P1673</v>
      </c>
    </row>
    <row r="1526" spans="1:4" x14ac:dyDescent="0.25">
      <c r="A1526" s="114" t="s">
        <v>2178</v>
      </c>
      <c r="B1526" s="114" t="s">
        <v>4051</v>
      </c>
      <c r="C1526" s="114">
        <v>1674</v>
      </c>
      <c r="D1526" s="113" t="str">
        <f>HYPERLINK(植物超連結表!D1524,植物超連結表!D1524)</f>
        <v>https://flora.naturestore.com.tw/product/P1674</v>
      </c>
    </row>
    <row r="1527" spans="1:4" x14ac:dyDescent="0.25">
      <c r="A1527" s="114" t="s">
        <v>549</v>
      </c>
      <c r="B1527" s="114" t="str">
        <f>A1527</f>
        <v>黃金竹柏</v>
      </c>
      <c r="C1527" s="114">
        <v>1675</v>
      </c>
      <c r="D1527" s="113" t="str">
        <f>HYPERLINK(植物超連結表!D1525,植物超連結表!D1525)</f>
        <v>https://flora.naturestore.com.tw/product/P1675</v>
      </c>
    </row>
    <row r="1528" spans="1:4" x14ac:dyDescent="0.25">
      <c r="A1528" s="114" t="s">
        <v>186</v>
      </c>
      <c r="B1528" s="114" t="s">
        <v>187</v>
      </c>
      <c r="C1528" s="114">
        <v>1676</v>
      </c>
      <c r="D1528" s="113" t="str">
        <f>HYPERLINK(植物超連結表!D1526,植物超連結表!D1526)</f>
        <v>https://flora.naturestore.com.tw/product/P1676</v>
      </c>
    </row>
    <row r="1529" spans="1:4" x14ac:dyDescent="0.25">
      <c r="A1529" s="114" t="s">
        <v>2179</v>
      </c>
      <c r="B1529" s="114" t="s">
        <v>3319</v>
      </c>
      <c r="C1529" s="114">
        <v>1677</v>
      </c>
      <c r="D1529" s="113" t="str">
        <f>HYPERLINK(植物超連結表!D1527,植物超連結表!D1527)</f>
        <v>https://flora.naturestore.com.tw/product/P1677</v>
      </c>
    </row>
    <row r="1530" spans="1:4" x14ac:dyDescent="0.25">
      <c r="A1530" s="114" t="s">
        <v>2180</v>
      </c>
      <c r="B1530" s="114" t="s">
        <v>5940</v>
      </c>
      <c r="C1530" s="114">
        <v>1678</v>
      </c>
      <c r="D1530" s="113" t="str">
        <f>HYPERLINK(植物超連結表!D1528,植物超連結表!D1528)</f>
        <v>https://flora.naturestore.com.tw/product/P1678</v>
      </c>
    </row>
    <row r="1531" spans="1:4" x14ac:dyDescent="0.25">
      <c r="A1531" s="114" t="s">
        <v>2181</v>
      </c>
      <c r="B1531" s="114" t="s">
        <v>4401</v>
      </c>
      <c r="C1531" s="114">
        <v>1680</v>
      </c>
      <c r="D1531" s="113" t="str">
        <f>HYPERLINK(植物超連結表!D1529,植物超連結表!D1529)</f>
        <v>https://flora.naturestore.com.tw/product/P1680</v>
      </c>
    </row>
    <row r="1532" spans="1:4" x14ac:dyDescent="0.25">
      <c r="A1532" s="114" t="s">
        <v>2182</v>
      </c>
      <c r="B1532" s="114" t="s">
        <v>5941</v>
      </c>
      <c r="C1532" s="114">
        <v>1682</v>
      </c>
      <c r="D1532" s="113" t="str">
        <f>HYPERLINK(植物超連結表!D1530,植物超連結表!D1530)</f>
        <v>https://flora.naturestore.com.tw/product/P1682</v>
      </c>
    </row>
    <row r="1533" spans="1:4" x14ac:dyDescent="0.25">
      <c r="A1533" s="114" t="s">
        <v>2183</v>
      </c>
      <c r="B1533" s="114" t="str">
        <f>A1533</f>
        <v>麗緬秋海棠</v>
      </c>
      <c r="C1533" s="114">
        <v>1683</v>
      </c>
      <c r="D1533" s="113" t="str">
        <f>HYPERLINK(植物超連結表!D1531,植物超連結表!D1531)</f>
        <v>https://flora.naturestore.com.tw/product/P1683</v>
      </c>
    </row>
    <row r="1534" spans="1:4" x14ac:dyDescent="0.25">
      <c r="A1534" s="114" t="s">
        <v>2184</v>
      </c>
      <c r="B1534" s="114" t="s">
        <v>5942</v>
      </c>
      <c r="C1534" s="114">
        <v>1684</v>
      </c>
      <c r="D1534" s="113" t="str">
        <f>HYPERLINK(植物超連結表!D1532,植物超連結表!D1532)</f>
        <v>https://flora.naturestore.com.tw/product/P1684</v>
      </c>
    </row>
    <row r="1535" spans="1:4" x14ac:dyDescent="0.25">
      <c r="A1535" s="114" t="s">
        <v>2185</v>
      </c>
      <c r="B1535" s="114" t="s">
        <v>5943</v>
      </c>
      <c r="C1535" s="114">
        <v>1685</v>
      </c>
      <c r="D1535" s="113" t="str">
        <f>HYPERLINK(植物超連結表!D1533,植物超連結表!D1533)</f>
        <v>https://flora.naturestore.com.tw/product/P1685</v>
      </c>
    </row>
    <row r="1536" spans="1:4" x14ac:dyDescent="0.25">
      <c r="A1536" s="114" t="s">
        <v>2186</v>
      </c>
      <c r="B1536" s="114" t="s">
        <v>3861</v>
      </c>
      <c r="C1536" s="114">
        <v>1686</v>
      </c>
      <c r="D1536" s="113" t="str">
        <f>HYPERLINK(植物超連結表!D1534,植物超連結表!D1534)</f>
        <v>https://flora.naturestore.com.tw/product/P1686</v>
      </c>
    </row>
    <row r="1537" spans="1:4" x14ac:dyDescent="0.25">
      <c r="A1537" s="114" t="s">
        <v>2187</v>
      </c>
      <c r="B1537" s="114" t="s">
        <v>4132</v>
      </c>
      <c r="C1537" s="114">
        <v>1687</v>
      </c>
      <c r="D1537" s="113" t="str">
        <f>HYPERLINK(植物超連結表!D1535,植物超連結表!D1535)</f>
        <v>https://flora.naturestore.com.tw/product/P1687</v>
      </c>
    </row>
    <row r="1538" spans="1:4" x14ac:dyDescent="0.25">
      <c r="A1538" s="114" t="s">
        <v>2188</v>
      </c>
      <c r="B1538" s="114" t="s">
        <v>4516</v>
      </c>
      <c r="C1538" s="114">
        <v>1688</v>
      </c>
      <c r="D1538" s="113" t="str">
        <f>HYPERLINK(植物超連結表!D1536,植物超連結表!D1536)</f>
        <v>https://flora.naturestore.com.tw/product/P1688</v>
      </c>
    </row>
    <row r="1539" spans="1:4" x14ac:dyDescent="0.25">
      <c r="A1539" s="114" t="s">
        <v>2189</v>
      </c>
      <c r="B1539" s="114" t="s">
        <v>4458</v>
      </c>
      <c r="C1539" s="114">
        <v>1689</v>
      </c>
      <c r="D1539" s="113" t="str">
        <f>HYPERLINK(植物超連結表!D1537,植物超連結表!D1537)</f>
        <v>https://flora.naturestore.com.tw/product/P1689</v>
      </c>
    </row>
    <row r="1540" spans="1:4" x14ac:dyDescent="0.25">
      <c r="A1540" s="114" t="s">
        <v>2190</v>
      </c>
      <c r="B1540" s="114" t="s">
        <v>3789</v>
      </c>
      <c r="C1540" s="114">
        <v>1690</v>
      </c>
      <c r="D1540" s="113" t="str">
        <f>HYPERLINK(植物超連結表!D1538,植物超連結表!D1538)</f>
        <v>https://flora.naturestore.com.tw/product/P1690</v>
      </c>
    </row>
    <row r="1541" spans="1:4" x14ac:dyDescent="0.25">
      <c r="A1541" s="114" t="s">
        <v>2191</v>
      </c>
      <c r="B1541" s="114" t="s">
        <v>4136</v>
      </c>
      <c r="C1541" s="114">
        <v>1693</v>
      </c>
      <c r="D1541" s="113" t="str">
        <f>HYPERLINK(植物超連結表!D1539,植物超連結表!D1539)</f>
        <v>https://flora.naturestore.com.tw/product/P1693</v>
      </c>
    </row>
    <row r="1542" spans="1:4" x14ac:dyDescent="0.25">
      <c r="A1542" s="114" t="s">
        <v>2761</v>
      </c>
      <c r="B1542" s="114" t="str">
        <f>A1542</f>
        <v>大艷紅赫蕉</v>
      </c>
      <c r="C1542" s="114">
        <v>1694</v>
      </c>
      <c r="D1542" s="113" t="str">
        <f>HYPERLINK(植物超連結表!D1540,植物超連結表!D1540)</f>
        <v>https://flora.naturestore.com.tw/product/P1694</v>
      </c>
    </row>
    <row r="1543" spans="1:4" x14ac:dyDescent="0.25">
      <c r="A1543" s="114" t="s">
        <v>2800</v>
      </c>
      <c r="B1543" s="114" t="s">
        <v>2801</v>
      </c>
      <c r="C1543" s="114">
        <v>1695</v>
      </c>
      <c r="D1543" s="113" t="str">
        <f>HYPERLINK(植物超連結表!D1541,植物超連結表!D1541)</f>
        <v>https://flora.naturestore.com.tw/product/P1695</v>
      </c>
    </row>
    <row r="1544" spans="1:4" x14ac:dyDescent="0.25">
      <c r="A1544" s="114" t="s">
        <v>2192</v>
      </c>
      <c r="B1544" s="114" t="s">
        <v>3640</v>
      </c>
      <c r="C1544" s="114">
        <v>1696</v>
      </c>
      <c r="D1544" s="113" t="str">
        <f>HYPERLINK(植物超連結表!D1542,植物超連結表!D1542)</f>
        <v>https://flora.naturestore.com.tw/product/P1696</v>
      </c>
    </row>
    <row r="1545" spans="1:4" x14ac:dyDescent="0.25">
      <c r="A1545" s="114" t="s">
        <v>2193</v>
      </c>
      <c r="B1545" s="114" t="s">
        <v>4256</v>
      </c>
      <c r="C1545" s="114">
        <v>1697</v>
      </c>
      <c r="D1545" s="113" t="str">
        <f>HYPERLINK(植物超連結表!D1543,植物超連結表!D1543)</f>
        <v>https://flora.naturestore.com.tw/product/P1697</v>
      </c>
    </row>
    <row r="1546" spans="1:4" x14ac:dyDescent="0.25">
      <c r="A1546" s="114" t="s">
        <v>2194</v>
      </c>
      <c r="B1546" s="114" t="s">
        <v>3793</v>
      </c>
      <c r="C1546" s="114">
        <v>1698</v>
      </c>
      <c r="D1546" s="113" t="str">
        <f>HYPERLINK(植物超連結表!D1544,植物超連結表!D1544)</f>
        <v>https://flora.naturestore.com.tw/product/P1698</v>
      </c>
    </row>
    <row r="1547" spans="1:4" x14ac:dyDescent="0.25">
      <c r="A1547" s="114" t="s">
        <v>2195</v>
      </c>
      <c r="B1547" s="114" t="s">
        <v>5944</v>
      </c>
      <c r="C1547" s="114">
        <v>1699</v>
      </c>
      <c r="D1547" s="113" t="str">
        <f>HYPERLINK(植物超連結表!D1545,植物超連結表!D1545)</f>
        <v>https://flora.naturestore.com.tw/product/P1699</v>
      </c>
    </row>
    <row r="1548" spans="1:4" x14ac:dyDescent="0.25">
      <c r="A1548" s="114" t="s">
        <v>2196</v>
      </c>
      <c r="B1548" s="114" t="s">
        <v>2592</v>
      </c>
      <c r="C1548" s="114">
        <v>1700</v>
      </c>
      <c r="D1548" s="113" t="str">
        <f>HYPERLINK(植物超連結表!D1546,植物超連結表!D1546)</f>
        <v>https://flora.naturestore.com.tw/product/P1700</v>
      </c>
    </row>
    <row r="1549" spans="1:4" x14ac:dyDescent="0.25">
      <c r="A1549" s="114" t="s">
        <v>379</v>
      </c>
      <c r="B1549" s="114" t="s">
        <v>380</v>
      </c>
      <c r="C1549" s="114">
        <v>1701</v>
      </c>
      <c r="D1549" s="113" t="str">
        <f>HYPERLINK(植物超連結表!D1547,植物超連結表!D1547)</f>
        <v>https://flora.naturestore.com.tw/product/P1701</v>
      </c>
    </row>
    <row r="1550" spans="1:4" x14ac:dyDescent="0.25">
      <c r="A1550" s="114" t="s">
        <v>2197</v>
      </c>
      <c r="B1550" s="114" t="s">
        <v>4157</v>
      </c>
      <c r="C1550" s="114">
        <v>1702</v>
      </c>
      <c r="D1550" s="113" t="str">
        <f>HYPERLINK(植物超連結表!D1548,植物超連結表!D1548)</f>
        <v>https://flora.naturestore.com.tw/product/P1702</v>
      </c>
    </row>
    <row r="1551" spans="1:4" x14ac:dyDescent="0.25">
      <c r="A1551" s="114" t="s">
        <v>2198</v>
      </c>
      <c r="B1551" s="114" t="s">
        <v>4287</v>
      </c>
      <c r="C1551" s="114">
        <v>1703</v>
      </c>
      <c r="D1551" s="113" t="str">
        <f>HYPERLINK(植物超連結表!D1549,植物超連結表!D1549)</f>
        <v>https://flora.naturestore.com.tw/product/P1703</v>
      </c>
    </row>
    <row r="1552" spans="1:4" x14ac:dyDescent="0.25">
      <c r="A1552" s="114" t="s">
        <v>2199</v>
      </c>
      <c r="B1552" s="114" t="s">
        <v>5945</v>
      </c>
      <c r="C1552" s="114">
        <v>1704</v>
      </c>
      <c r="D1552" s="113" t="str">
        <f>HYPERLINK(植物超連結表!D1550,植物超連結表!D1550)</f>
        <v>https://flora.naturestore.com.tw/product/P1704</v>
      </c>
    </row>
    <row r="1553" spans="1:4" x14ac:dyDescent="0.25">
      <c r="A1553" s="114" t="s">
        <v>2200</v>
      </c>
      <c r="B1553" s="114" t="s">
        <v>3574</v>
      </c>
      <c r="C1553" s="114">
        <v>1706</v>
      </c>
      <c r="D1553" s="113" t="str">
        <f>HYPERLINK(植物超連結表!D1551,植物超連結表!D1551)</f>
        <v>https://flora.naturestore.com.tw/product/P1706</v>
      </c>
    </row>
    <row r="1554" spans="1:4" x14ac:dyDescent="0.25">
      <c r="A1554" s="114" t="s">
        <v>2201</v>
      </c>
      <c r="B1554" s="114" t="s">
        <v>5946</v>
      </c>
      <c r="C1554" s="114">
        <v>1707</v>
      </c>
      <c r="D1554" s="113" t="str">
        <f>HYPERLINK(植物超連結表!D1552,植物超連結表!D1552)</f>
        <v>https://flora.naturestore.com.tw/product/P1707</v>
      </c>
    </row>
    <row r="1555" spans="1:4" x14ac:dyDescent="0.25">
      <c r="A1555" s="114" t="s">
        <v>2202</v>
      </c>
      <c r="B1555" s="114" t="s">
        <v>3589</v>
      </c>
      <c r="C1555" s="114">
        <v>1708</v>
      </c>
      <c r="D1555" s="113" t="str">
        <f>HYPERLINK(植物超連結表!D1553,植物超連結表!D1553)</f>
        <v>https://flora.naturestore.com.tw/product/P1708</v>
      </c>
    </row>
    <row r="1556" spans="1:4" x14ac:dyDescent="0.25">
      <c r="A1556" s="114" t="s">
        <v>2203</v>
      </c>
      <c r="B1556" s="114" t="s">
        <v>4358</v>
      </c>
      <c r="C1556" s="114">
        <v>1709</v>
      </c>
      <c r="D1556" s="113" t="str">
        <f>HYPERLINK(植物超連結表!D1554,植物超連結表!D1554)</f>
        <v>https://flora.naturestore.com.tw/product/P1709</v>
      </c>
    </row>
    <row r="1557" spans="1:4" x14ac:dyDescent="0.25">
      <c r="A1557" s="114" t="s">
        <v>2204</v>
      </c>
      <c r="B1557" s="114" t="s">
        <v>560</v>
      </c>
      <c r="C1557" s="114">
        <v>1710</v>
      </c>
      <c r="D1557" s="113" t="str">
        <f>HYPERLINK(植物超連結表!D1555,植物超連結表!D1555)</f>
        <v>https://flora.naturestore.com.tw/product/P1710</v>
      </c>
    </row>
    <row r="1558" spans="1:4" x14ac:dyDescent="0.25">
      <c r="A1558" s="114" t="s">
        <v>2205</v>
      </c>
      <c r="B1558" s="114" t="s">
        <v>4255</v>
      </c>
      <c r="C1558" s="114">
        <v>1711</v>
      </c>
      <c r="D1558" s="113" t="str">
        <f>HYPERLINK(植物超連結表!D1556,植物超連結表!D1556)</f>
        <v>https://flora.naturestore.com.tw/product/P1711</v>
      </c>
    </row>
    <row r="1559" spans="1:4" x14ac:dyDescent="0.25">
      <c r="A1559" s="114" t="s">
        <v>572</v>
      </c>
      <c r="B1559" s="114" t="str">
        <f>A1559</f>
        <v>黃邊王蘭</v>
      </c>
      <c r="C1559" s="114">
        <v>1712</v>
      </c>
      <c r="D1559" s="113" t="str">
        <f>HYPERLINK(植物超連結表!D1557,植物超連結表!D1557)</f>
        <v>https://flora.naturestore.com.tw/product/P1712</v>
      </c>
    </row>
    <row r="1560" spans="1:4" x14ac:dyDescent="0.25">
      <c r="A1560" s="114" t="s">
        <v>2206</v>
      </c>
      <c r="B1560" s="114" t="s">
        <v>3653</v>
      </c>
      <c r="C1560" s="114">
        <v>1713</v>
      </c>
      <c r="D1560" s="113" t="str">
        <f>HYPERLINK(植物超連結表!D1558,植物超連結表!D1558)</f>
        <v>https://flora.naturestore.com.tw/product/P1713</v>
      </c>
    </row>
    <row r="1561" spans="1:4" x14ac:dyDescent="0.25">
      <c r="A1561" s="114" t="s">
        <v>2207</v>
      </c>
      <c r="B1561" s="114" t="s">
        <v>149</v>
      </c>
      <c r="C1561" s="114">
        <v>1714</v>
      </c>
      <c r="D1561" s="113" t="str">
        <f>HYPERLINK(植物超連結表!D1559,植物超連結表!D1559)</f>
        <v>https://flora.naturestore.com.tw/product/P1714</v>
      </c>
    </row>
    <row r="1562" spans="1:4" x14ac:dyDescent="0.25">
      <c r="A1562" s="114" t="s">
        <v>2208</v>
      </c>
      <c r="B1562" s="114" t="s">
        <v>5947</v>
      </c>
      <c r="C1562" s="114">
        <v>1715</v>
      </c>
      <c r="D1562" s="113" t="str">
        <f>HYPERLINK(植物超連結表!D1560,植物超連結表!D1560)</f>
        <v>https://flora.naturestore.com.tw/product/P1715</v>
      </c>
    </row>
    <row r="1563" spans="1:4" x14ac:dyDescent="0.25">
      <c r="A1563" s="114" t="s">
        <v>2209</v>
      </c>
      <c r="B1563" s="114" t="s">
        <v>3696</v>
      </c>
      <c r="C1563" s="114">
        <v>1716</v>
      </c>
      <c r="D1563" s="113" t="str">
        <f>HYPERLINK(植物超連結表!D1561,植物超連結表!D1561)</f>
        <v>https://flora.naturestore.com.tw/product/P1716</v>
      </c>
    </row>
    <row r="1564" spans="1:4" x14ac:dyDescent="0.25">
      <c r="A1564" s="114" t="s">
        <v>2210</v>
      </c>
      <c r="B1564" s="114" t="s">
        <v>4478</v>
      </c>
      <c r="C1564" s="114">
        <v>1717</v>
      </c>
      <c r="D1564" s="113" t="str">
        <f>HYPERLINK(植物超連結表!D1562,植物超連結表!D1562)</f>
        <v>https://flora.naturestore.com.tw/product/P1717</v>
      </c>
    </row>
    <row r="1565" spans="1:4" x14ac:dyDescent="0.25">
      <c r="A1565" s="114" t="s">
        <v>2211</v>
      </c>
      <c r="B1565" s="114" t="s">
        <v>4017</v>
      </c>
      <c r="C1565" s="114">
        <v>1718</v>
      </c>
      <c r="D1565" s="113" t="str">
        <f>HYPERLINK(植物超連結表!D1563,植物超連結表!D1563)</f>
        <v>https://flora.naturestore.com.tw/product/P1718</v>
      </c>
    </row>
    <row r="1566" spans="1:4" x14ac:dyDescent="0.25">
      <c r="A1566" s="114" t="s">
        <v>2212</v>
      </c>
      <c r="B1566" s="114" t="s">
        <v>3809</v>
      </c>
      <c r="C1566" s="114">
        <v>1719</v>
      </c>
      <c r="D1566" s="113" t="str">
        <f>HYPERLINK(植物超連結表!D1564,植物超連結表!D1564)</f>
        <v>https://flora.naturestore.com.tw/product/P1719</v>
      </c>
    </row>
    <row r="1567" spans="1:4" x14ac:dyDescent="0.25">
      <c r="A1567" s="114" t="s">
        <v>2213</v>
      </c>
      <c r="B1567" s="114" t="s">
        <v>4292</v>
      </c>
      <c r="C1567" s="114">
        <v>1720</v>
      </c>
      <c r="D1567" s="113" t="str">
        <f>HYPERLINK(植物超連結表!D1565,植物超連結表!D1565)</f>
        <v>https://flora.naturestore.com.tw/product/P1720</v>
      </c>
    </row>
    <row r="1568" spans="1:4" x14ac:dyDescent="0.25">
      <c r="A1568" s="114" t="s">
        <v>2214</v>
      </c>
      <c r="B1568" s="114" t="s">
        <v>4261</v>
      </c>
      <c r="C1568" s="114">
        <v>1721</v>
      </c>
      <c r="D1568" s="113" t="str">
        <f>HYPERLINK(植物超連結表!D1566,植物超連結表!D1566)</f>
        <v>https://flora.naturestore.com.tw/product/P1721</v>
      </c>
    </row>
    <row r="1569" spans="1:4" x14ac:dyDescent="0.25">
      <c r="A1569" s="114" t="s">
        <v>2215</v>
      </c>
      <c r="B1569" s="114" t="s">
        <v>3874</v>
      </c>
      <c r="C1569" s="114">
        <v>1722</v>
      </c>
      <c r="D1569" s="113" t="str">
        <f>HYPERLINK(植物超連結表!D1567,植物超連結表!D1567)</f>
        <v>https://flora.naturestore.com.tw/product/P1722</v>
      </c>
    </row>
    <row r="1570" spans="1:4" x14ac:dyDescent="0.25">
      <c r="A1570" s="114" t="s">
        <v>2216</v>
      </c>
      <c r="B1570" s="114" t="s">
        <v>672</v>
      </c>
      <c r="C1570" s="114">
        <v>1723</v>
      </c>
      <c r="D1570" s="113" t="str">
        <f>HYPERLINK(植物超連結表!D1568,植物超連結表!D1568)</f>
        <v>https://flora.naturestore.com.tw/product/P1723</v>
      </c>
    </row>
    <row r="1571" spans="1:4" x14ac:dyDescent="0.25">
      <c r="A1571" s="114" t="s">
        <v>2217</v>
      </c>
      <c r="B1571" s="114" t="s">
        <v>3963</v>
      </c>
      <c r="C1571" s="114">
        <v>1724</v>
      </c>
      <c r="D1571" s="113" t="str">
        <f>HYPERLINK(植物超連結表!D1569,植物超連結表!D1569)</f>
        <v>https://flora.naturestore.com.tw/product/P1724</v>
      </c>
    </row>
    <row r="1572" spans="1:4" x14ac:dyDescent="0.25">
      <c r="A1572" s="114" t="s">
        <v>2218</v>
      </c>
      <c r="B1572" s="114" t="s">
        <v>3971</v>
      </c>
      <c r="C1572" s="114">
        <v>1725</v>
      </c>
      <c r="D1572" s="113" t="str">
        <f>HYPERLINK(植物超連結表!D1570,植物超連結表!D1570)</f>
        <v>https://flora.naturestore.com.tw/product/P1725</v>
      </c>
    </row>
    <row r="1573" spans="1:4" x14ac:dyDescent="0.25">
      <c r="A1573" s="114" t="s">
        <v>2219</v>
      </c>
      <c r="B1573" s="114" t="s">
        <v>4252</v>
      </c>
      <c r="C1573" s="114">
        <v>1726</v>
      </c>
      <c r="D1573" s="113" t="str">
        <f>HYPERLINK(植物超連結表!D1571,植物超連結表!D1571)</f>
        <v>https://flora.naturestore.com.tw/product/P1726</v>
      </c>
    </row>
    <row r="1574" spans="1:4" x14ac:dyDescent="0.25">
      <c r="A1574" s="114" t="s">
        <v>2220</v>
      </c>
      <c r="B1574" s="114" t="s">
        <v>2662</v>
      </c>
      <c r="C1574" s="114">
        <v>1727</v>
      </c>
      <c r="D1574" s="113" t="str">
        <f>HYPERLINK(植物超連結表!D1572,植物超連結表!D1572)</f>
        <v>https://flora.naturestore.com.tw/product/P1727</v>
      </c>
    </row>
    <row r="1575" spans="1:4" x14ac:dyDescent="0.25">
      <c r="A1575" s="114" t="s">
        <v>2221</v>
      </c>
      <c r="B1575" s="114" t="s">
        <v>4379</v>
      </c>
      <c r="C1575" s="114">
        <v>1728</v>
      </c>
      <c r="D1575" s="113" t="str">
        <f>HYPERLINK(植物超連結表!D1573,植物超連結表!D1573)</f>
        <v>https://flora.naturestore.com.tw/product/P1728</v>
      </c>
    </row>
    <row r="1576" spans="1:4" x14ac:dyDescent="0.25">
      <c r="A1576" s="114" t="s">
        <v>2222</v>
      </c>
      <c r="B1576" s="114" t="s">
        <v>4382</v>
      </c>
      <c r="C1576" s="114">
        <v>1729</v>
      </c>
      <c r="D1576" s="113" t="str">
        <f>HYPERLINK(植物超連結表!D1574,植物超連結表!D1574)</f>
        <v>https://flora.naturestore.com.tw/product/P1729</v>
      </c>
    </row>
    <row r="1577" spans="1:4" x14ac:dyDescent="0.25">
      <c r="A1577" s="114" t="s">
        <v>2223</v>
      </c>
      <c r="B1577" s="114" t="s">
        <v>3447</v>
      </c>
      <c r="C1577" s="114">
        <v>1730</v>
      </c>
      <c r="D1577" s="113" t="str">
        <f>HYPERLINK(植物超連結表!D1575,植物超連結表!D1575)</f>
        <v>https://flora.naturestore.com.tw/product/P1730</v>
      </c>
    </row>
    <row r="1578" spans="1:4" x14ac:dyDescent="0.25">
      <c r="A1578" s="114" t="s">
        <v>2224</v>
      </c>
      <c r="B1578" s="114" t="s">
        <v>3898</v>
      </c>
      <c r="C1578" s="114">
        <v>1731</v>
      </c>
      <c r="D1578" s="113" t="str">
        <f>HYPERLINK(植物超連結表!D1576,植物超連結表!D1576)</f>
        <v>https://flora.naturestore.com.tw/product/P1731</v>
      </c>
    </row>
    <row r="1579" spans="1:4" x14ac:dyDescent="0.25">
      <c r="A1579" s="114" t="s">
        <v>2225</v>
      </c>
      <c r="B1579" s="114" t="s">
        <v>3990</v>
      </c>
      <c r="C1579" s="114">
        <v>1732</v>
      </c>
      <c r="D1579" s="113" t="str">
        <f>HYPERLINK(植物超連結表!D1577,植物超連結表!D1577)</f>
        <v>https://flora.naturestore.com.tw/product/P1732</v>
      </c>
    </row>
    <row r="1580" spans="1:4" x14ac:dyDescent="0.25">
      <c r="A1580" s="114" t="s">
        <v>2226</v>
      </c>
      <c r="B1580" s="114" t="s">
        <v>717</v>
      </c>
      <c r="C1580" s="114">
        <v>1733</v>
      </c>
      <c r="D1580" s="113" t="str">
        <f>HYPERLINK(植物超連結表!D1578,植物超連結表!D1578)</f>
        <v>https://flora.naturestore.com.tw/product/P1733</v>
      </c>
    </row>
    <row r="1581" spans="1:4" x14ac:dyDescent="0.25">
      <c r="A1581" s="114" t="s">
        <v>2227</v>
      </c>
      <c r="B1581" s="114" t="s">
        <v>3432</v>
      </c>
      <c r="C1581" s="114">
        <v>1734</v>
      </c>
      <c r="D1581" s="113" t="str">
        <f>HYPERLINK(植物超連結表!D1579,植物超連結表!D1579)</f>
        <v>https://flora.naturestore.com.tw/product/P1734</v>
      </c>
    </row>
    <row r="1582" spans="1:4" x14ac:dyDescent="0.25">
      <c r="A1582" s="114" t="s">
        <v>2228</v>
      </c>
      <c r="B1582" s="114" t="s">
        <v>4133</v>
      </c>
      <c r="C1582" s="114">
        <v>1735</v>
      </c>
      <c r="D1582" s="113" t="str">
        <f>HYPERLINK(植物超連結表!D1580,植物超連結表!D1580)</f>
        <v>https://flora.naturestore.com.tw/product/P1735</v>
      </c>
    </row>
    <row r="1583" spans="1:4" x14ac:dyDescent="0.25">
      <c r="A1583" s="114" t="s">
        <v>2229</v>
      </c>
      <c r="B1583" s="114" t="s">
        <v>3875</v>
      </c>
      <c r="C1583" s="114">
        <v>1736</v>
      </c>
      <c r="D1583" s="113" t="str">
        <f>HYPERLINK(植物超連結表!D1581,植物超連結表!D1581)</f>
        <v>https://flora.naturestore.com.tw/product/P1736</v>
      </c>
    </row>
    <row r="1584" spans="1:4" x14ac:dyDescent="0.25">
      <c r="A1584" s="114" t="s">
        <v>2230</v>
      </c>
      <c r="B1584" s="114" t="s">
        <v>671</v>
      </c>
      <c r="C1584" s="114">
        <v>1737</v>
      </c>
      <c r="D1584" s="113" t="str">
        <f>HYPERLINK(植物超連結表!D1582,植物超連結表!D1582)</f>
        <v>https://flora.naturestore.com.tw/product/P1737</v>
      </c>
    </row>
    <row r="1585" spans="1:4" x14ac:dyDescent="0.25">
      <c r="A1585" s="114" t="s">
        <v>2231</v>
      </c>
      <c r="B1585" s="114" t="s">
        <v>3415</v>
      </c>
      <c r="C1585" s="114">
        <v>1738</v>
      </c>
      <c r="D1585" s="113" t="str">
        <f>HYPERLINK(植物超連結表!D1583,植物超連結表!D1583)</f>
        <v>https://flora.naturestore.com.tw/product/P1738</v>
      </c>
    </row>
    <row r="1586" spans="1:4" x14ac:dyDescent="0.25">
      <c r="A1586" s="114" t="s">
        <v>2232</v>
      </c>
      <c r="B1586" s="114" t="s">
        <v>3461</v>
      </c>
      <c r="C1586" s="114">
        <v>1739</v>
      </c>
      <c r="D1586" s="113" t="str">
        <f>HYPERLINK(植物超連結表!D1584,植物超連結表!D1584)</f>
        <v>https://flora.naturestore.com.tw/product/P1739</v>
      </c>
    </row>
    <row r="1587" spans="1:4" x14ac:dyDescent="0.25">
      <c r="A1587" s="114" t="s">
        <v>2233</v>
      </c>
      <c r="B1587" s="114" t="s">
        <v>5948</v>
      </c>
      <c r="C1587" s="114">
        <v>1740</v>
      </c>
      <c r="D1587" s="113" t="str">
        <f>HYPERLINK(植物超連結表!D1585,植物超連結表!D1585)</f>
        <v>https://flora.naturestore.com.tw/product/P1740</v>
      </c>
    </row>
    <row r="1588" spans="1:4" x14ac:dyDescent="0.25">
      <c r="A1588" s="114" t="s">
        <v>2234</v>
      </c>
      <c r="B1588" s="114" t="s">
        <v>3852</v>
      </c>
      <c r="C1588" s="114">
        <v>1741</v>
      </c>
      <c r="D1588" s="113" t="str">
        <f>HYPERLINK(植物超連結表!D1586,植物超連結表!D1586)</f>
        <v>https://flora.naturestore.com.tw/product/P1741</v>
      </c>
    </row>
    <row r="1589" spans="1:4" x14ac:dyDescent="0.25">
      <c r="A1589" s="114" t="s">
        <v>2235</v>
      </c>
      <c r="B1589" s="114" t="s">
        <v>3651</v>
      </c>
      <c r="C1589" s="114">
        <v>1742</v>
      </c>
      <c r="D1589" s="113" t="str">
        <f>HYPERLINK(植物超連結表!D1587,植物超連結表!D1587)</f>
        <v>https://flora.naturestore.com.tw/product/P1742</v>
      </c>
    </row>
    <row r="1590" spans="1:4" x14ac:dyDescent="0.25">
      <c r="A1590" s="114" t="s">
        <v>2236</v>
      </c>
      <c r="B1590" s="114" t="s">
        <v>3646</v>
      </c>
      <c r="C1590" s="114">
        <v>1743</v>
      </c>
      <c r="D1590" s="113" t="str">
        <f>HYPERLINK(植物超連結表!D1588,植物超連結表!D1588)</f>
        <v>https://flora.naturestore.com.tw/product/P1743</v>
      </c>
    </row>
    <row r="1591" spans="1:4" x14ac:dyDescent="0.25">
      <c r="A1591" s="114" t="s">
        <v>5949</v>
      </c>
      <c r="B1591" s="114" t="s">
        <v>5950</v>
      </c>
      <c r="C1591" s="114">
        <v>1744</v>
      </c>
      <c r="D1591" s="113" t="str">
        <f>HYPERLINK(植物超連結表!D1589,植物超連結表!D1589)</f>
        <v>https://flora.naturestore.com.tw/product/P1744</v>
      </c>
    </row>
    <row r="1592" spans="1:4" x14ac:dyDescent="0.25">
      <c r="A1592" s="114" t="s">
        <v>2237</v>
      </c>
      <c r="B1592" s="114" t="s">
        <v>4124</v>
      </c>
      <c r="C1592" s="114">
        <v>1745</v>
      </c>
      <c r="D1592" s="113" t="str">
        <f>HYPERLINK(植物超連結表!D1590,植物超連結表!D1590)</f>
        <v>https://flora.naturestore.com.tw/product/P1745</v>
      </c>
    </row>
    <row r="1593" spans="1:4" x14ac:dyDescent="0.25">
      <c r="A1593" s="114" t="s">
        <v>2238</v>
      </c>
      <c r="B1593" s="114" t="s">
        <v>5951</v>
      </c>
      <c r="C1593" s="114">
        <v>1746</v>
      </c>
      <c r="D1593" s="113" t="str">
        <f>HYPERLINK(植物超連結表!D1591,植物超連結表!D1591)</f>
        <v>https://flora.naturestore.com.tw/product/P1746</v>
      </c>
    </row>
    <row r="1594" spans="1:4" x14ac:dyDescent="0.25">
      <c r="A1594" s="114" t="s">
        <v>2239</v>
      </c>
      <c r="B1594" s="114" t="s">
        <v>4265</v>
      </c>
      <c r="C1594" s="114">
        <v>1747</v>
      </c>
      <c r="D1594" s="113" t="str">
        <f>HYPERLINK(植物超連結表!D1592,植物超連結表!D1592)</f>
        <v>https://flora.naturestore.com.tw/product/P1747</v>
      </c>
    </row>
    <row r="1595" spans="1:4" x14ac:dyDescent="0.25">
      <c r="A1595" s="114" t="s">
        <v>2240</v>
      </c>
      <c r="B1595" s="114" t="s">
        <v>5952</v>
      </c>
      <c r="C1595" s="114">
        <v>1749</v>
      </c>
      <c r="D1595" s="113" t="str">
        <f>HYPERLINK(植物超連結表!D1593,植物超連結表!D1593)</f>
        <v>https://flora.naturestore.com.tw/product/P1749</v>
      </c>
    </row>
    <row r="1596" spans="1:4" x14ac:dyDescent="0.25">
      <c r="A1596" s="114" t="s">
        <v>2241</v>
      </c>
      <c r="B1596" s="114" t="s">
        <v>3532</v>
      </c>
      <c r="C1596" s="114">
        <v>1751</v>
      </c>
      <c r="D1596" s="113" t="str">
        <f>HYPERLINK(植物超連結表!D1594,植物超連結表!D1594)</f>
        <v>https://flora.naturestore.com.tw/product/P1751</v>
      </c>
    </row>
    <row r="1597" spans="1:4" x14ac:dyDescent="0.25">
      <c r="A1597" s="114" t="s">
        <v>2242</v>
      </c>
      <c r="B1597" s="114" t="s">
        <v>3462</v>
      </c>
      <c r="C1597" s="114">
        <v>1753</v>
      </c>
      <c r="D1597" s="113" t="str">
        <f>HYPERLINK(植物超連結表!D1595,植物超連結表!D1595)</f>
        <v>https://flora.naturestore.com.tw/product/P1753</v>
      </c>
    </row>
    <row r="1598" spans="1:4" x14ac:dyDescent="0.25">
      <c r="A1598" s="114" t="s">
        <v>2243</v>
      </c>
      <c r="B1598" s="114" t="s">
        <v>3010</v>
      </c>
      <c r="C1598" s="114">
        <v>1754</v>
      </c>
      <c r="D1598" s="113" t="str">
        <f>HYPERLINK(植物超連結表!D1596,植物超連結表!D1596)</f>
        <v>https://flora.naturestore.com.tw/product/P1754</v>
      </c>
    </row>
    <row r="1599" spans="1:4" x14ac:dyDescent="0.25">
      <c r="A1599" s="114" t="s">
        <v>2244</v>
      </c>
      <c r="B1599" s="114" t="str">
        <f t="shared" ref="B1599:B1600" si="1">A1599</f>
        <v>黃紋合果芋</v>
      </c>
      <c r="C1599" s="114">
        <v>1755</v>
      </c>
      <c r="D1599" s="113" t="str">
        <f>HYPERLINK(植物超連結表!D1597,植物超連結表!D1597)</f>
        <v>https://flora.naturestore.com.tw/product/P1755</v>
      </c>
    </row>
    <row r="1600" spans="1:4" x14ac:dyDescent="0.25">
      <c r="A1600" s="114" t="s">
        <v>2245</v>
      </c>
      <c r="B1600" s="114" t="str">
        <f t="shared" si="1"/>
        <v>白葉合果芋</v>
      </c>
      <c r="C1600" s="114">
        <v>1757</v>
      </c>
      <c r="D1600" s="113" t="str">
        <f>HYPERLINK(植物超連結表!D1598,植物超連結表!D1598)</f>
        <v>https://flora.naturestore.com.tw/product/P1757</v>
      </c>
    </row>
    <row r="1601" spans="1:4" x14ac:dyDescent="0.25">
      <c r="A1601" s="114" t="s">
        <v>2246</v>
      </c>
      <c r="B1601" s="114" t="s">
        <v>5953</v>
      </c>
      <c r="C1601" s="114">
        <v>1758</v>
      </c>
      <c r="D1601" s="113" t="str">
        <f>HYPERLINK(植物超連結表!D1599,植物超連結表!D1599)</f>
        <v>https://flora.naturestore.com.tw/product/P1758</v>
      </c>
    </row>
    <row r="1602" spans="1:4" x14ac:dyDescent="0.25">
      <c r="A1602" s="114" t="s">
        <v>2247</v>
      </c>
      <c r="B1602" s="114" t="s">
        <v>5954</v>
      </c>
      <c r="C1602" s="114">
        <v>1759</v>
      </c>
      <c r="D1602" s="113" t="str">
        <f>HYPERLINK(植物超連結表!D1600,植物超連結表!D1600)</f>
        <v>https://flora.naturestore.com.tw/product/P1759</v>
      </c>
    </row>
    <row r="1603" spans="1:4" x14ac:dyDescent="0.25">
      <c r="A1603" s="114" t="s">
        <v>2492</v>
      </c>
      <c r="B1603" s="114" t="s">
        <v>427</v>
      </c>
      <c r="C1603" s="114">
        <v>1760</v>
      </c>
      <c r="D1603" s="113" t="str">
        <f>HYPERLINK(植物超連結表!D1601,植物超連結表!D1601)</f>
        <v>https://flora.naturestore.com.tw/product/P1760</v>
      </c>
    </row>
    <row r="1604" spans="1:4" x14ac:dyDescent="0.25">
      <c r="A1604" s="114" t="s">
        <v>2248</v>
      </c>
      <c r="B1604" s="114" t="s">
        <v>3704</v>
      </c>
      <c r="C1604" s="114">
        <v>1761</v>
      </c>
      <c r="D1604" s="113" t="str">
        <f>HYPERLINK(植物超連結表!D1602,植物超連結表!D1602)</f>
        <v>https://flora.naturestore.com.tw/product/P1761</v>
      </c>
    </row>
    <row r="1605" spans="1:4" x14ac:dyDescent="0.25">
      <c r="A1605" s="114" t="s">
        <v>2249</v>
      </c>
      <c r="B1605" s="114" t="str">
        <f t="shared" ref="B1605:B1606" si="2">A1605</f>
        <v>金邊鵝掌藤</v>
      </c>
      <c r="C1605" s="114">
        <v>1762</v>
      </c>
      <c r="D1605" s="113" t="str">
        <f>HYPERLINK(植物超連結表!D1603,植物超連結表!D1603)</f>
        <v>https://flora.naturestore.com.tw/product/P1762</v>
      </c>
    </row>
    <row r="1606" spans="1:4" x14ac:dyDescent="0.25">
      <c r="A1606" s="114" t="s">
        <v>2250</v>
      </c>
      <c r="B1606" s="114" t="str">
        <f t="shared" si="2"/>
        <v>黃金鵝掌藤</v>
      </c>
      <c r="C1606" s="114">
        <v>1763</v>
      </c>
      <c r="D1606" s="113" t="str">
        <f>HYPERLINK(植物超連結表!D1604,植物超連結表!D1604)</f>
        <v>https://flora.naturestore.com.tw/product/P1763</v>
      </c>
    </row>
    <row r="1607" spans="1:4" x14ac:dyDescent="0.25">
      <c r="A1607" s="114" t="s">
        <v>2251</v>
      </c>
      <c r="B1607" s="114" t="s">
        <v>2602</v>
      </c>
      <c r="C1607" s="114">
        <v>1764</v>
      </c>
      <c r="D1607" s="113" t="str">
        <f>HYPERLINK(植物超連結表!D1605,植物超連結表!D1605)</f>
        <v>https://flora.naturestore.com.tw/product/P1764</v>
      </c>
    </row>
    <row r="1608" spans="1:4" x14ac:dyDescent="0.25">
      <c r="A1608" s="114" t="s">
        <v>2252</v>
      </c>
      <c r="B1608" s="114" t="s">
        <v>3460</v>
      </c>
      <c r="C1608" s="114">
        <v>1765</v>
      </c>
      <c r="D1608" s="113" t="str">
        <f>HYPERLINK(植物超連結表!D1606,植物超連結表!D1606)</f>
        <v>https://flora.naturestore.com.tw/product/P1765</v>
      </c>
    </row>
    <row r="1609" spans="1:4" x14ac:dyDescent="0.25">
      <c r="A1609" s="114" t="s">
        <v>2253</v>
      </c>
      <c r="B1609" s="114" t="s">
        <v>5955</v>
      </c>
      <c r="C1609" s="114">
        <v>1766</v>
      </c>
      <c r="D1609" s="113" t="str">
        <f>HYPERLINK(植物超連結表!D1607,植物超連結表!D1607)</f>
        <v>https://flora.naturestore.com.tw/product/P1766</v>
      </c>
    </row>
    <row r="1610" spans="1:4" x14ac:dyDescent="0.25">
      <c r="A1610" s="114" t="s">
        <v>2254</v>
      </c>
      <c r="B1610" s="114" t="s">
        <v>3501</v>
      </c>
      <c r="C1610" s="114">
        <v>1767</v>
      </c>
      <c r="D1610" s="113" t="str">
        <f>HYPERLINK(植物超連結表!D1608,植物超連結表!D1608)</f>
        <v>https://flora.naturestore.com.tw/product/P1767</v>
      </c>
    </row>
    <row r="1611" spans="1:4" x14ac:dyDescent="0.25">
      <c r="A1611" s="114" t="s">
        <v>2255</v>
      </c>
      <c r="B1611" s="114" t="s">
        <v>4579</v>
      </c>
      <c r="C1611" s="114">
        <v>1768</v>
      </c>
      <c r="D1611" s="113" t="str">
        <f>HYPERLINK(植物超連結表!D1609,植物超連結表!D1609)</f>
        <v>https://flora.naturestore.com.tw/product/P1768</v>
      </c>
    </row>
    <row r="1612" spans="1:4" x14ac:dyDescent="0.25">
      <c r="A1612" s="114" t="s">
        <v>2256</v>
      </c>
      <c r="B1612" s="114" t="s">
        <v>4411</v>
      </c>
      <c r="C1612" s="114">
        <v>1771</v>
      </c>
      <c r="D1612" s="113" t="str">
        <f>HYPERLINK(植物超連結表!D1610,植物超連結表!D1610)</f>
        <v>https://flora.naturestore.com.tw/product/P1771</v>
      </c>
    </row>
    <row r="1613" spans="1:4" x14ac:dyDescent="0.25">
      <c r="A1613" s="114" t="s">
        <v>2257</v>
      </c>
      <c r="B1613" s="114" t="s">
        <v>3626</v>
      </c>
      <c r="C1613" s="114">
        <v>1772</v>
      </c>
      <c r="D1613" s="113" t="str">
        <f>HYPERLINK(植物超連結表!D1611,植物超連結表!D1611)</f>
        <v>https://flora.naturestore.com.tw/product/P1772</v>
      </c>
    </row>
    <row r="1614" spans="1:4" x14ac:dyDescent="0.25">
      <c r="A1614" s="114" t="s">
        <v>2258</v>
      </c>
      <c r="B1614" s="114" t="s">
        <v>3655</v>
      </c>
      <c r="C1614" s="114">
        <v>1774</v>
      </c>
      <c r="D1614" s="113" t="str">
        <f>HYPERLINK(植物超連結表!D1612,植物超連結表!D1612)</f>
        <v>https://flora.naturestore.com.tw/product/P1774</v>
      </c>
    </row>
    <row r="1615" spans="1:4" x14ac:dyDescent="0.25">
      <c r="A1615" s="114" t="s">
        <v>2259</v>
      </c>
      <c r="B1615" s="114" t="s">
        <v>4014</v>
      </c>
      <c r="C1615" s="114">
        <v>1775</v>
      </c>
      <c r="D1615" s="113" t="str">
        <f>HYPERLINK(植物超連結表!D1613,植物超連結表!D1613)</f>
        <v>https://flora.naturestore.com.tw/product/P1775</v>
      </c>
    </row>
    <row r="1616" spans="1:4" x14ac:dyDescent="0.25">
      <c r="A1616" s="114" t="s">
        <v>2260</v>
      </c>
      <c r="B1616" s="114" t="s">
        <v>3733</v>
      </c>
      <c r="C1616" s="114">
        <v>1776</v>
      </c>
      <c r="D1616" s="113" t="str">
        <f>HYPERLINK(植物超連結表!D1614,植物超連結表!D1614)</f>
        <v>https://flora.naturestore.com.tw/product/P1776</v>
      </c>
    </row>
    <row r="1617" spans="1:4" x14ac:dyDescent="0.25">
      <c r="A1617" s="114" t="s">
        <v>2261</v>
      </c>
      <c r="B1617" s="114" t="s">
        <v>318</v>
      </c>
      <c r="C1617" s="114">
        <v>1777</v>
      </c>
      <c r="D1617" s="113" t="str">
        <f>HYPERLINK(植物超連結表!D1615,植物超連結表!D1615)</f>
        <v>https://flora.naturestore.com.tw/product/P1777</v>
      </c>
    </row>
    <row r="1618" spans="1:4" x14ac:dyDescent="0.25">
      <c r="A1618" s="114" t="s">
        <v>2262</v>
      </c>
      <c r="B1618" s="114" t="s">
        <v>3985</v>
      </c>
      <c r="C1618" s="114">
        <v>1778</v>
      </c>
      <c r="D1618" s="113" t="str">
        <f>HYPERLINK(植物超連結表!D1616,植物超連結表!D1616)</f>
        <v>https://flora.naturestore.com.tw/product/P1778</v>
      </c>
    </row>
    <row r="1619" spans="1:4" x14ac:dyDescent="0.25">
      <c r="A1619" s="114" t="s">
        <v>2263</v>
      </c>
      <c r="B1619" s="114" t="s">
        <v>4590</v>
      </c>
      <c r="C1619" s="114">
        <v>1779</v>
      </c>
      <c r="D1619" s="113" t="str">
        <f>HYPERLINK(植物超連結表!D1617,植物超連結表!D1617)</f>
        <v>https://flora.naturestore.com.tw/product/P1779</v>
      </c>
    </row>
    <row r="1620" spans="1:4" x14ac:dyDescent="0.25">
      <c r="A1620" s="114" t="s">
        <v>2264</v>
      </c>
      <c r="B1620" s="114" t="s">
        <v>4487</v>
      </c>
      <c r="C1620" s="114">
        <v>1780</v>
      </c>
      <c r="D1620" s="113" t="str">
        <f>HYPERLINK(植物超連結表!D1618,植物超連結表!D1618)</f>
        <v>https://flora.naturestore.com.tw/product/P1780</v>
      </c>
    </row>
    <row r="1621" spans="1:4" x14ac:dyDescent="0.25">
      <c r="A1621" s="114" t="s">
        <v>2265</v>
      </c>
      <c r="B1621" s="114" t="s">
        <v>312</v>
      </c>
      <c r="C1621" s="114">
        <v>1782</v>
      </c>
      <c r="D1621" s="113" t="str">
        <f>HYPERLINK(植物超連結表!D1619,植物超連結表!D1619)</f>
        <v>https://flora.naturestore.com.tw/product/P1782</v>
      </c>
    </row>
    <row r="1622" spans="1:4" x14ac:dyDescent="0.25">
      <c r="A1622" s="114" t="s">
        <v>2266</v>
      </c>
      <c r="B1622" s="114" t="s">
        <v>4383</v>
      </c>
      <c r="C1622" s="114">
        <v>1783</v>
      </c>
      <c r="D1622" s="113" t="str">
        <f>HYPERLINK(植物超連結表!D1620,植物超連結表!D1620)</f>
        <v>https://flora.naturestore.com.tw/product/P1783</v>
      </c>
    </row>
    <row r="1623" spans="1:4" x14ac:dyDescent="0.25">
      <c r="A1623" s="114" t="s">
        <v>2267</v>
      </c>
      <c r="B1623" s="114" t="s">
        <v>5956</v>
      </c>
      <c r="C1623" s="114">
        <v>1784</v>
      </c>
      <c r="D1623" s="113" t="str">
        <f>HYPERLINK(植物超連結表!D1621,植物超連結表!D1621)</f>
        <v>https://flora.naturestore.com.tw/product/P1784</v>
      </c>
    </row>
    <row r="1624" spans="1:4" x14ac:dyDescent="0.25">
      <c r="A1624" s="114" t="s">
        <v>5957</v>
      </c>
      <c r="B1624" s="114" t="str">
        <f>A1624</f>
        <v>美麗竹芋</v>
      </c>
      <c r="C1624" s="114">
        <v>1785</v>
      </c>
      <c r="D1624" s="113" t="str">
        <f>HYPERLINK(植物超連結表!D1622,植物超連結表!D1622)</f>
        <v>https://flora.naturestore.com.tw/product/P1785</v>
      </c>
    </row>
    <row r="1625" spans="1:4" x14ac:dyDescent="0.25">
      <c r="A1625" s="114" t="s">
        <v>2268</v>
      </c>
      <c r="B1625" s="114" t="s">
        <v>4403</v>
      </c>
      <c r="C1625" s="114">
        <v>1786</v>
      </c>
      <c r="D1625" s="113" t="str">
        <f>HYPERLINK(植物超連結表!D1623,植物超連結表!D1623)</f>
        <v>https://flora.naturestore.com.tw/product/P1786</v>
      </c>
    </row>
    <row r="1626" spans="1:4" x14ac:dyDescent="0.25">
      <c r="A1626" s="114" t="s">
        <v>2269</v>
      </c>
      <c r="B1626" s="114" t="s">
        <v>4362</v>
      </c>
      <c r="C1626" s="114">
        <v>1787</v>
      </c>
      <c r="D1626" s="113" t="str">
        <f>HYPERLINK(植物超連結表!D1624,植物超連結表!D1624)</f>
        <v>https://flora.naturestore.com.tw/product/P1787</v>
      </c>
    </row>
    <row r="1627" spans="1:4" x14ac:dyDescent="0.25">
      <c r="A1627" s="114" t="s">
        <v>2270</v>
      </c>
      <c r="B1627" s="114" t="s">
        <v>4431</v>
      </c>
      <c r="C1627" s="114">
        <v>1788</v>
      </c>
      <c r="D1627" s="113" t="str">
        <f>HYPERLINK(植物超連結表!D1625,植物超連結表!D1625)</f>
        <v>https://flora.naturestore.com.tw/product/P1788</v>
      </c>
    </row>
    <row r="1628" spans="1:4" x14ac:dyDescent="0.25">
      <c r="A1628" s="114" t="s">
        <v>2271</v>
      </c>
      <c r="B1628" s="114" t="s">
        <v>3775</v>
      </c>
      <c r="C1628" s="114">
        <v>1789</v>
      </c>
      <c r="D1628" s="113" t="str">
        <f>HYPERLINK(植物超連結表!D1626,植物超連結表!D1626)</f>
        <v>https://flora.naturestore.com.tw/product/P1789</v>
      </c>
    </row>
    <row r="1629" spans="1:4" x14ac:dyDescent="0.25">
      <c r="A1629" s="114" t="s">
        <v>2272</v>
      </c>
      <c r="B1629" s="114" t="s">
        <v>5958</v>
      </c>
      <c r="C1629" s="114">
        <v>1790</v>
      </c>
      <c r="D1629" s="113" t="str">
        <f>HYPERLINK(植物超連結表!D1627,植物超連結表!D1627)</f>
        <v>https://flora.naturestore.com.tw/product/P1790</v>
      </c>
    </row>
    <row r="1630" spans="1:4" x14ac:dyDescent="0.25">
      <c r="A1630" s="114" t="s">
        <v>2997</v>
      </c>
      <c r="B1630" s="114" t="str">
        <f>A1630</f>
        <v>白竹芋</v>
      </c>
      <c r="C1630" s="114">
        <v>1791</v>
      </c>
      <c r="D1630" s="113" t="str">
        <f>HYPERLINK(植物超連結表!D1628,植物超連結表!D1628)</f>
        <v>https://flora.naturestore.com.tw/product/P1791</v>
      </c>
    </row>
    <row r="1631" spans="1:4" x14ac:dyDescent="0.25">
      <c r="A1631" s="114" t="s">
        <v>3072</v>
      </c>
      <c r="B1631" s="114" t="s">
        <v>3073</v>
      </c>
      <c r="C1631" s="114">
        <v>1792</v>
      </c>
      <c r="D1631" s="113" t="str">
        <f>HYPERLINK(植物超連結表!D1629,植物超連結表!D1629)</f>
        <v>https://flora.naturestore.com.tw/product/P1792</v>
      </c>
    </row>
    <row r="1632" spans="1:4" x14ac:dyDescent="0.25">
      <c r="A1632" s="114" t="s">
        <v>2273</v>
      </c>
      <c r="B1632" s="114" t="s">
        <v>431</v>
      </c>
      <c r="C1632" s="114">
        <v>1793</v>
      </c>
      <c r="D1632" s="113" t="str">
        <f>HYPERLINK(植物超連結表!D1630,植物超連結表!D1630)</f>
        <v>https://flora.naturestore.com.tw/product/P1793</v>
      </c>
    </row>
    <row r="1633" spans="1:4" x14ac:dyDescent="0.25">
      <c r="A1633" s="114" t="s">
        <v>2274</v>
      </c>
      <c r="B1633" s="114" t="s">
        <v>395</v>
      </c>
      <c r="C1633" s="114">
        <v>1794</v>
      </c>
      <c r="D1633" s="113" t="str">
        <f>HYPERLINK(植物超連結表!D1631,植物超連結表!D1631)</f>
        <v>https://flora.naturestore.com.tw/product/P1794</v>
      </c>
    </row>
    <row r="1634" spans="1:4" x14ac:dyDescent="0.25">
      <c r="A1634" s="114" t="s">
        <v>2275</v>
      </c>
      <c r="B1634" s="114" t="s">
        <v>5959</v>
      </c>
      <c r="C1634" s="114">
        <v>1795</v>
      </c>
      <c r="D1634" s="113" t="str">
        <f>HYPERLINK(植物超連結表!D1632,植物超連結表!D1632)</f>
        <v>https://flora.naturestore.com.tw/product/P1795</v>
      </c>
    </row>
    <row r="1635" spans="1:4" x14ac:dyDescent="0.25">
      <c r="A1635" s="114" t="s">
        <v>2276</v>
      </c>
      <c r="B1635" s="114" t="s">
        <v>4222</v>
      </c>
      <c r="C1635" s="114">
        <v>1796</v>
      </c>
      <c r="D1635" s="113" t="str">
        <f>HYPERLINK(植物超連結表!D1633,植物超連結表!D1633)</f>
        <v>https://flora.naturestore.com.tw/product/P1796</v>
      </c>
    </row>
    <row r="1636" spans="1:4" x14ac:dyDescent="0.25">
      <c r="A1636" s="114" t="s">
        <v>2277</v>
      </c>
      <c r="B1636" s="114" t="s">
        <v>3561</v>
      </c>
      <c r="C1636" s="114">
        <v>1797</v>
      </c>
      <c r="D1636" s="113" t="str">
        <f>HYPERLINK(植物超連結表!D1634,植物超連結表!D1634)</f>
        <v>https://flora.naturestore.com.tw/product/P1797</v>
      </c>
    </row>
    <row r="1637" spans="1:4" x14ac:dyDescent="0.25">
      <c r="A1637" s="114" t="s">
        <v>2278</v>
      </c>
      <c r="B1637" s="114" t="s">
        <v>4264</v>
      </c>
      <c r="C1637" s="114">
        <v>1798</v>
      </c>
      <c r="D1637" s="113" t="str">
        <f>HYPERLINK(植物超連結表!D1635,植物超連結表!D1635)</f>
        <v>https://flora.naturestore.com.tw/product/P1798</v>
      </c>
    </row>
    <row r="1638" spans="1:4" x14ac:dyDescent="0.25">
      <c r="A1638" s="114" t="s">
        <v>150</v>
      </c>
      <c r="B1638" s="114" t="s">
        <v>151</v>
      </c>
      <c r="C1638" s="114">
        <v>1799</v>
      </c>
      <c r="D1638" s="113" t="str">
        <f>HYPERLINK(植物超連結表!D1636,植物超連結表!D1636)</f>
        <v>https://flora.naturestore.com.tw/product/P1799</v>
      </c>
    </row>
    <row r="1639" spans="1:4" x14ac:dyDescent="0.25">
      <c r="A1639" s="114" t="s">
        <v>2279</v>
      </c>
      <c r="B1639" s="114" t="s">
        <v>3804</v>
      </c>
      <c r="C1639" s="114">
        <v>1800</v>
      </c>
      <c r="D1639" s="113" t="str">
        <f>HYPERLINK(植物超連結表!D1637,植物超連結表!D1637)</f>
        <v>https://flora.naturestore.com.tw/product/P1800</v>
      </c>
    </row>
    <row r="1640" spans="1:4" x14ac:dyDescent="0.25">
      <c r="A1640" s="114" t="s">
        <v>2280</v>
      </c>
      <c r="B1640" s="114" t="s">
        <v>4087</v>
      </c>
      <c r="C1640" s="114">
        <v>1801</v>
      </c>
      <c r="D1640" s="113" t="str">
        <f>HYPERLINK(植物超連結表!D1638,植物超連結表!D1638)</f>
        <v>https://flora.naturestore.com.tw/product/P1801</v>
      </c>
    </row>
    <row r="1641" spans="1:4" x14ac:dyDescent="0.25">
      <c r="A1641" s="114" t="s">
        <v>2281</v>
      </c>
      <c r="B1641" s="114" t="s">
        <v>4277</v>
      </c>
      <c r="C1641" s="114">
        <v>1802</v>
      </c>
      <c r="D1641" s="113" t="str">
        <f>HYPERLINK(植物超連結表!D1639,植物超連結表!D1639)</f>
        <v>https://flora.naturestore.com.tw/product/P1802</v>
      </c>
    </row>
    <row r="1642" spans="1:4" x14ac:dyDescent="0.25">
      <c r="A1642" s="114" t="s">
        <v>2282</v>
      </c>
      <c r="B1642" s="114" t="s">
        <v>3560</v>
      </c>
      <c r="C1642" s="114">
        <v>1803</v>
      </c>
      <c r="D1642" s="113" t="str">
        <f>HYPERLINK(植物超連結表!D1640,植物超連結表!D1640)</f>
        <v>https://flora.naturestore.com.tw/product/P1803</v>
      </c>
    </row>
    <row r="1643" spans="1:4" x14ac:dyDescent="0.25">
      <c r="A1643" s="114" t="s">
        <v>139</v>
      </c>
      <c r="B1643" s="114" t="s">
        <v>140</v>
      </c>
      <c r="C1643" s="114">
        <v>1805</v>
      </c>
      <c r="D1643" s="113" t="str">
        <f>HYPERLINK(植物超連結表!D1641,植物超連結表!D1641)</f>
        <v>https://flora.naturestore.com.tw/product/P1805</v>
      </c>
    </row>
    <row r="1644" spans="1:4" x14ac:dyDescent="0.25">
      <c r="A1644" s="114" t="s">
        <v>2283</v>
      </c>
      <c r="B1644" s="114" t="s">
        <v>2828</v>
      </c>
      <c r="C1644" s="114">
        <v>1806</v>
      </c>
      <c r="D1644" s="113" t="str">
        <f>HYPERLINK(植物超連結表!D1642,植物超連結表!D1642)</f>
        <v>https://flora.naturestore.com.tw/product/P1806</v>
      </c>
    </row>
    <row r="1645" spans="1:4" x14ac:dyDescent="0.25">
      <c r="A1645" s="114" t="s">
        <v>428</v>
      </c>
      <c r="B1645" s="114" t="str">
        <f>A1645</f>
        <v>斑馬椒草</v>
      </c>
      <c r="C1645" s="114">
        <v>1807</v>
      </c>
      <c r="D1645" s="113" t="str">
        <f>HYPERLINK(植物超連結表!D1643,植物超連結表!D1643)</f>
        <v>https://flora.naturestore.com.tw/product/P1807</v>
      </c>
    </row>
    <row r="1646" spans="1:4" x14ac:dyDescent="0.25">
      <c r="A1646" s="114" t="s">
        <v>2284</v>
      </c>
      <c r="B1646" s="114" t="s">
        <v>2582</v>
      </c>
      <c r="C1646" s="114">
        <v>1809</v>
      </c>
      <c r="D1646" s="113" t="str">
        <f>HYPERLINK(植物超連結表!D1644,植物超連結表!D1644)</f>
        <v>https://flora.naturestore.com.tw/product/P1809</v>
      </c>
    </row>
    <row r="1647" spans="1:4" x14ac:dyDescent="0.25">
      <c r="A1647" s="114" t="s">
        <v>2285</v>
      </c>
      <c r="B1647" s="114" t="s">
        <v>3763</v>
      </c>
      <c r="C1647" s="114">
        <v>1810</v>
      </c>
      <c r="D1647" s="113" t="str">
        <f>HYPERLINK(植物超連結表!D1645,植物超連結表!D1645)</f>
        <v>https://flora.naturestore.com.tw/product/P1810</v>
      </c>
    </row>
    <row r="1648" spans="1:4" x14ac:dyDescent="0.25">
      <c r="A1648" s="114" t="s">
        <v>2286</v>
      </c>
      <c r="B1648" s="114" t="s">
        <v>4389</v>
      </c>
      <c r="C1648" s="114">
        <v>1812</v>
      </c>
      <c r="D1648" s="113" t="str">
        <f>HYPERLINK(植物超連結表!D1646,植物超連結表!D1646)</f>
        <v>https://flora.naturestore.com.tw/product/P1812</v>
      </c>
    </row>
    <row r="1649" spans="1:4" x14ac:dyDescent="0.25">
      <c r="A1649" s="114" t="s">
        <v>2287</v>
      </c>
      <c r="B1649" s="114" t="s">
        <v>3825</v>
      </c>
      <c r="C1649" s="114">
        <v>1815</v>
      </c>
      <c r="D1649" s="113" t="str">
        <f>HYPERLINK(植物超連結表!D1647,植物超連結表!D1647)</f>
        <v>https://flora.naturestore.com.tw/product/P1815</v>
      </c>
    </row>
    <row r="1650" spans="1:4" x14ac:dyDescent="0.25">
      <c r="A1650" s="114" t="s">
        <v>2288</v>
      </c>
      <c r="B1650" s="114" t="s">
        <v>4024</v>
      </c>
      <c r="C1650" s="114">
        <v>1816</v>
      </c>
      <c r="D1650" s="113" t="str">
        <f>HYPERLINK(植物超連結表!D1648,植物超連結表!D1648)</f>
        <v>https://flora.naturestore.com.tw/product/P1816</v>
      </c>
    </row>
    <row r="1651" spans="1:4" x14ac:dyDescent="0.25">
      <c r="A1651" s="114" t="s">
        <v>2289</v>
      </c>
      <c r="B1651" s="114" t="s">
        <v>5960</v>
      </c>
      <c r="C1651" s="114">
        <v>1821</v>
      </c>
      <c r="D1651" s="113" t="str">
        <f>HYPERLINK(植物超連結表!D1649,植物超連結表!D1649)</f>
        <v>https://flora.naturestore.com.tw/product/P1821</v>
      </c>
    </row>
    <row r="1652" spans="1:4" x14ac:dyDescent="0.25">
      <c r="A1652" s="114" t="s">
        <v>295</v>
      </c>
      <c r="B1652" s="114" t="s">
        <v>5961</v>
      </c>
      <c r="C1652" s="114">
        <v>1822</v>
      </c>
      <c r="D1652" s="113" t="str">
        <f>HYPERLINK(植物超連結表!D1650,植物超連結表!D1650)</f>
        <v>https://flora.naturestore.com.tw/product/P1822</v>
      </c>
    </row>
    <row r="1653" spans="1:4" x14ac:dyDescent="0.25">
      <c r="A1653" s="114" t="s">
        <v>2290</v>
      </c>
      <c r="B1653" s="114" t="s">
        <v>5962</v>
      </c>
      <c r="C1653" s="114">
        <v>1824</v>
      </c>
      <c r="D1653" s="113" t="str">
        <f>HYPERLINK(植物超連結表!D1651,植物超連結表!D1651)</f>
        <v>https://flora.naturestore.com.tw/product/P1824</v>
      </c>
    </row>
    <row r="1654" spans="1:4" x14ac:dyDescent="0.25">
      <c r="A1654" s="114" t="s">
        <v>2291</v>
      </c>
      <c r="B1654" s="114" t="s">
        <v>5963</v>
      </c>
      <c r="C1654" s="114">
        <v>1825</v>
      </c>
      <c r="D1654" s="113" t="str">
        <f>HYPERLINK(植物超連結表!D1652,植物超連結表!D1652)</f>
        <v>https://flora.naturestore.com.tw/product/P1825</v>
      </c>
    </row>
    <row r="1655" spans="1:4" x14ac:dyDescent="0.25">
      <c r="A1655" s="114" t="s">
        <v>2292</v>
      </c>
      <c r="B1655" s="114" t="s">
        <v>241</v>
      </c>
      <c r="C1655" s="114">
        <v>1826</v>
      </c>
      <c r="D1655" s="113" t="str">
        <f>HYPERLINK(植物超連結表!D1653,植物超連結表!D1653)</f>
        <v>https://flora.naturestore.com.tw/product/P1826</v>
      </c>
    </row>
    <row r="1656" spans="1:4" x14ac:dyDescent="0.25">
      <c r="A1656" s="114" t="s">
        <v>2293</v>
      </c>
      <c r="B1656" s="114" t="s">
        <v>3747</v>
      </c>
      <c r="C1656" s="114">
        <v>1827</v>
      </c>
      <c r="D1656" s="113" t="str">
        <f>HYPERLINK(植物超連結表!D1654,植物超連結表!D1654)</f>
        <v>https://flora.naturestore.com.tw/product/P1827</v>
      </c>
    </row>
    <row r="1657" spans="1:4" x14ac:dyDescent="0.25">
      <c r="A1657" s="114" t="s">
        <v>2294</v>
      </c>
      <c r="B1657" s="114" t="s">
        <v>3434</v>
      </c>
      <c r="C1657" s="114">
        <v>1828</v>
      </c>
      <c r="D1657" s="113" t="str">
        <f>HYPERLINK(植物超連結表!D1655,植物超連結表!D1655)</f>
        <v>https://flora.naturestore.com.tw/product/P1828</v>
      </c>
    </row>
    <row r="1658" spans="1:4" x14ac:dyDescent="0.25">
      <c r="A1658" s="114" t="s">
        <v>2295</v>
      </c>
      <c r="B1658" s="114" t="s">
        <v>4307</v>
      </c>
      <c r="C1658" s="114">
        <v>1829</v>
      </c>
      <c r="D1658" s="113" t="str">
        <f>HYPERLINK(植物超連結表!D1656,植物超連結表!D1656)</f>
        <v>https://flora.naturestore.com.tw/product/P1829</v>
      </c>
    </row>
    <row r="1659" spans="1:4" x14ac:dyDescent="0.25">
      <c r="A1659" s="114" t="s">
        <v>2296</v>
      </c>
      <c r="B1659" s="114" t="s">
        <v>4310</v>
      </c>
      <c r="C1659" s="114">
        <v>1830</v>
      </c>
      <c r="D1659" s="113" t="str">
        <f>HYPERLINK(植物超連結表!D1657,植物超連結表!D1657)</f>
        <v>https://flora.naturestore.com.tw/product/P1830</v>
      </c>
    </row>
    <row r="1660" spans="1:4" x14ac:dyDescent="0.25">
      <c r="A1660" s="114" t="s">
        <v>2297</v>
      </c>
      <c r="B1660" s="114" t="s">
        <v>5964</v>
      </c>
      <c r="C1660" s="114">
        <v>1831</v>
      </c>
      <c r="D1660" s="113" t="str">
        <f>HYPERLINK(植物超連結表!D1658,植物超連結表!D1658)</f>
        <v>https://flora.naturestore.com.tw/product/P1831</v>
      </c>
    </row>
    <row r="1661" spans="1:4" x14ac:dyDescent="0.25">
      <c r="A1661" s="114" t="s">
        <v>5965</v>
      </c>
      <c r="B1661" s="114" t="s">
        <v>5966</v>
      </c>
      <c r="C1661" s="114">
        <v>1832</v>
      </c>
      <c r="D1661" s="113" t="str">
        <f>HYPERLINK(植物超連結表!D1659,植物超連結表!D1659)</f>
        <v>https://flora.naturestore.com.tw/product/P1832</v>
      </c>
    </row>
    <row r="1662" spans="1:4" x14ac:dyDescent="0.25">
      <c r="A1662" s="114" t="s">
        <v>2298</v>
      </c>
      <c r="B1662" s="114" t="s">
        <v>2834</v>
      </c>
      <c r="C1662" s="114">
        <v>1833</v>
      </c>
      <c r="D1662" s="113" t="str">
        <f>HYPERLINK(植物超連結表!D1660,植物超連結表!D1660)</f>
        <v>https://flora.naturestore.com.tw/product/P1833</v>
      </c>
    </row>
    <row r="1663" spans="1:4" x14ac:dyDescent="0.25">
      <c r="A1663" s="114" t="s">
        <v>2299</v>
      </c>
      <c r="B1663" s="114" t="s">
        <v>4305</v>
      </c>
      <c r="C1663" s="114">
        <v>1834</v>
      </c>
      <c r="D1663" s="113" t="str">
        <f>HYPERLINK(植物超連結表!D1661,植物超連結表!D1661)</f>
        <v>https://flora.naturestore.com.tw/product/P1834</v>
      </c>
    </row>
    <row r="1664" spans="1:4" x14ac:dyDescent="0.25">
      <c r="A1664" s="114" t="s">
        <v>2300</v>
      </c>
      <c r="B1664" s="114" t="s">
        <v>4084</v>
      </c>
      <c r="C1664" s="114">
        <v>1835</v>
      </c>
      <c r="D1664" s="113" t="str">
        <f>HYPERLINK(植物超連結表!D1662,植物超連結表!D1662)</f>
        <v>https://flora.naturestore.com.tw/product/P1835</v>
      </c>
    </row>
    <row r="1665" spans="1:4" x14ac:dyDescent="0.25">
      <c r="A1665" s="114" t="s">
        <v>2301</v>
      </c>
      <c r="B1665" s="114" t="s">
        <v>2604</v>
      </c>
      <c r="C1665" s="114">
        <v>1836</v>
      </c>
      <c r="D1665" s="113" t="str">
        <f>HYPERLINK(植物超連結表!D1663,植物超連結表!D1663)</f>
        <v>https://flora.naturestore.com.tw/product/P1836</v>
      </c>
    </row>
    <row r="1666" spans="1:4" x14ac:dyDescent="0.25">
      <c r="A1666" s="114" t="s">
        <v>550</v>
      </c>
      <c r="B1666" s="114" t="s">
        <v>3257</v>
      </c>
      <c r="C1666" s="114">
        <v>1837</v>
      </c>
      <c r="D1666" s="113" t="str">
        <f>HYPERLINK(植物超連結表!D1664,植物超連結表!D1664)</f>
        <v>https://flora.naturestore.com.tw/product/P1837</v>
      </c>
    </row>
    <row r="1667" spans="1:4" x14ac:dyDescent="0.25">
      <c r="A1667" s="114" t="s">
        <v>2302</v>
      </c>
      <c r="B1667" s="114" t="s">
        <v>4355</v>
      </c>
      <c r="C1667" s="114">
        <v>1838</v>
      </c>
      <c r="D1667" s="113" t="str">
        <f>HYPERLINK(植物超連結表!D1665,植物超連結表!D1665)</f>
        <v>https://flora.naturestore.com.tw/product/P1838</v>
      </c>
    </row>
    <row r="1668" spans="1:4" x14ac:dyDescent="0.25">
      <c r="A1668" s="114" t="s">
        <v>2303</v>
      </c>
      <c r="B1668" s="114" t="s">
        <v>2520</v>
      </c>
      <c r="C1668" s="114">
        <v>1839</v>
      </c>
      <c r="D1668" s="113" t="str">
        <f>HYPERLINK(植物超連結表!D1666,植物超連結表!D1666)</f>
        <v>https://flora.naturestore.com.tw/product/P1839</v>
      </c>
    </row>
    <row r="1669" spans="1:4" x14ac:dyDescent="0.25">
      <c r="A1669" s="114" t="s">
        <v>2304</v>
      </c>
      <c r="B1669" s="114" t="s">
        <v>3906</v>
      </c>
      <c r="C1669" s="114">
        <v>1840</v>
      </c>
      <c r="D1669" s="113" t="str">
        <f>HYPERLINK(植物超連結表!D1667,植物超連結表!D1667)</f>
        <v>https://flora.naturestore.com.tw/product/P1840</v>
      </c>
    </row>
    <row r="1670" spans="1:4" x14ac:dyDescent="0.25">
      <c r="A1670" s="114" t="s">
        <v>3280</v>
      </c>
      <c r="B1670" s="114" t="s">
        <v>3281</v>
      </c>
      <c r="C1670" s="114">
        <v>1841</v>
      </c>
      <c r="D1670" s="113" t="str">
        <f>HYPERLINK(植物超連結表!D1668,植物超連結表!D1668)</f>
        <v>https://flora.naturestore.com.tw/product/P1841</v>
      </c>
    </row>
    <row r="1671" spans="1:4" x14ac:dyDescent="0.25">
      <c r="A1671" s="114" t="s">
        <v>2305</v>
      </c>
      <c r="B1671" s="114" t="s">
        <v>5967</v>
      </c>
      <c r="C1671" s="114">
        <v>1842</v>
      </c>
      <c r="D1671" s="113" t="str">
        <f>HYPERLINK(植物超連結表!D1669,植物超連結表!D1669)</f>
        <v>https://flora.naturestore.com.tw/product/P1842</v>
      </c>
    </row>
    <row r="1672" spans="1:4" x14ac:dyDescent="0.25">
      <c r="A1672" s="114" t="s">
        <v>2493</v>
      </c>
      <c r="B1672" s="114" t="s">
        <v>2616</v>
      </c>
      <c r="C1672" s="114">
        <v>1843</v>
      </c>
      <c r="D1672" s="113" t="str">
        <f>HYPERLINK(植物超連結表!D1670,植物超連結表!D1670)</f>
        <v>https://flora.naturestore.com.tw/product/P1843</v>
      </c>
    </row>
    <row r="1673" spans="1:4" x14ac:dyDescent="0.25">
      <c r="A1673" s="114" t="s">
        <v>2306</v>
      </c>
      <c r="B1673" s="114" t="s">
        <v>5968</v>
      </c>
      <c r="C1673" s="114">
        <v>1844</v>
      </c>
      <c r="D1673" s="113" t="str">
        <f>HYPERLINK(植物超連結表!D1671,植物超連結表!D1671)</f>
        <v>https://flora.naturestore.com.tw/product/P1844</v>
      </c>
    </row>
    <row r="1674" spans="1:4" x14ac:dyDescent="0.25">
      <c r="A1674" s="114" t="s">
        <v>4178</v>
      </c>
      <c r="B1674" s="114" t="s">
        <v>5969</v>
      </c>
      <c r="C1674" s="114">
        <v>1845</v>
      </c>
      <c r="D1674" s="113" t="str">
        <f>HYPERLINK(植物超連結表!D1672,植物超連結表!D1672)</f>
        <v>https://flora.naturestore.com.tw/product/P1845</v>
      </c>
    </row>
    <row r="1675" spans="1:4" x14ac:dyDescent="0.25">
      <c r="A1675" s="114" t="s">
        <v>2307</v>
      </c>
      <c r="B1675" s="114" t="s">
        <v>3838</v>
      </c>
      <c r="C1675" s="114">
        <v>1846</v>
      </c>
      <c r="D1675" s="113" t="str">
        <f>HYPERLINK(植物超連結表!D1673,植物超連結表!D1673)</f>
        <v>https://flora.naturestore.com.tw/product/P1846</v>
      </c>
    </row>
    <row r="1676" spans="1:4" x14ac:dyDescent="0.25">
      <c r="A1676" s="114" t="s">
        <v>2308</v>
      </c>
      <c r="B1676" s="114" t="s">
        <v>4165</v>
      </c>
      <c r="C1676" s="114">
        <v>1847</v>
      </c>
      <c r="D1676" s="113" t="str">
        <f>HYPERLINK(植物超連結表!D1674,植物超連結表!D1674)</f>
        <v>https://flora.naturestore.com.tw/product/P1847</v>
      </c>
    </row>
    <row r="1677" spans="1:4" x14ac:dyDescent="0.25">
      <c r="A1677" s="114" t="s">
        <v>5970</v>
      </c>
      <c r="B1677" s="114" t="s">
        <v>5971</v>
      </c>
      <c r="C1677" s="114">
        <v>1850</v>
      </c>
      <c r="D1677" s="113" t="str">
        <f>HYPERLINK(植物超連結表!D1675,植物超連結表!D1675)</f>
        <v>https://flora.naturestore.com.tw/product/P1850</v>
      </c>
    </row>
    <row r="1678" spans="1:4" x14ac:dyDescent="0.25">
      <c r="A1678" s="114" t="s">
        <v>2309</v>
      </c>
      <c r="B1678" s="114" t="s">
        <v>5972</v>
      </c>
      <c r="C1678" s="114">
        <v>1852</v>
      </c>
      <c r="D1678" s="113" t="str">
        <f>HYPERLINK(植物超連結表!D1676,植物超連結表!D1676)</f>
        <v>https://flora.naturestore.com.tw/product/P1852</v>
      </c>
    </row>
    <row r="1679" spans="1:4" x14ac:dyDescent="0.25">
      <c r="A1679" s="114" t="s">
        <v>2310</v>
      </c>
      <c r="B1679" s="114" t="s">
        <v>5973</v>
      </c>
      <c r="C1679" s="114">
        <v>1853</v>
      </c>
      <c r="D1679" s="113" t="str">
        <f>HYPERLINK(植物超連結表!D1677,植物超連結表!D1677)</f>
        <v>https://flora.naturestore.com.tw/product/P1853</v>
      </c>
    </row>
    <row r="1680" spans="1:4" x14ac:dyDescent="0.25">
      <c r="A1680" s="114" t="s">
        <v>2311</v>
      </c>
      <c r="B1680" s="114" t="s">
        <v>5974</v>
      </c>
      <c r="C1680" s="114">
        <v>1854</v>
      </c>
      <c r="D1680" s="113" t="str">
        <f>HYPERLINK(植物超連結表!D1678,植物超連結表!D1678)</f>
        <v>https://flora.naturestore.com.tw/product/P1854</v>
      </c>
    </row>
    <row r="1681" spans="1:4" x14ac:dyDescent="0.25">
      <c r="A1681" s="114" t="s">
        <v>2312</v>
      </c>
      <c r="B1681" s="114" t="s">
        <v>5975</v>
      </c>
      <c r="C1681" s="114">
        <v>1855</v>
      </c>
      <c r="D1681" s="113" t="str">
        <f>HYPERLINK(植物超連結表!D1679,植物超連結表!D1679)</f>
        <v>https://flora.naturestore.com.tw/product/P1855</v>
      </c>
    </row>
    <row r="1682" spans="1:4" x14ac:dyDescent="0.25">
      <c r="A1682" s="114" t="s">
        <v>0</v>
      </c>
      <c r="B1682" s="114" t="s">
        <v>1</v>
      </c>
      <c r="C1682" s="114">
        <v>1856</v>
      </c>
      <c r="D1682" s="113" t="str">
        <f>HYPERLINK(植物超連結表!D1680,植物超連結表!D1680)</f>
        <v>https://flora.naturestore.com.tw/product/P1856</v>
      </c>
    </row>
    <row r="1683" spans="1:4" x14ac:dyDescent="0.25">
      <c r="A1683" s="114" t="s">
        <v>2313</v>
      </c>
      <c r="B1683" s="114" t="s">
        <v>4545</v>
      </c>
      <c r="C1683" s="114">
        <v>1857</v>
      </c>
      <c r="D1683" s="113" t="str">
        <f>HYPERLINK(植物超連結表!D1681,植物超連結表!D1681)</f>
        <v>https://flora.naturestore.com.tw/product/P1857</v>
      </c>
    </row>
    <row r="1684" spans="1:4" x14ac:dyDescent="0.25">
      <c r="A1684" s="114" t="s">
        <v>2314</v>
      </c>
      <c r="B1684" s="114" t="s">
        <v>5976</v>
      </c>
      <c r="C1684" s="114">
        <v>1858</v>
      </c>
      <c r="D1684" s="113" t="str">
        <f>HYPERLINK(植物超連結表!D1682,植物超連結表!D1682)</f>
        <v>https://flora.naturestore.com.tw/product/P1858</v>
      </c>
    </row>
    <row r="1685" spans="1:4" x14ac:dyDescent="0.25">
      <c r="A1685" s="114" t="s">
        <v>2494</v>
      </c>
      <c r="B1685" s="114" t="s">
        <v>5977</v>
      </c>
      <c r="C1685" s="114">
        <v>1859</v>
      </c>
      <c r="D1685" s="113" t="str">
        <f>HYPERLINK(植物超連結表!D1683,植物超連結表!D1683)</f>
        <v>https://flora.naturestore.com.tw/product/P1859</v>
      </c>
    </row>
    <row r="1686" spans="1:4" x14ac:dyDescent="0.25">
      <c r="A1686" s="114" t="s">
        <v>2315</v>
      </c>
      <c r="B1686" s="114" t="s">
        <v>4189</v>
      </c>
      <c r="C1686" s="114">
        <v>1860</v>
      </c>
      <c r="D1686" s="113" t="str">
        <f>HYPERLINK(植物超連結表!D1684,植物超連結表!D1684)</f>
        <v>https://flora.naturestore.com.tw/product/P1860</v>
      </c>
    </row>
    <row r="1687" spans="1:4" x14ac:dyDescent="0.25">
      <c r="A1687" s="114" t="s">
        <v>2673</v>
      </c>
      <c r="B1687" s="114" t="s">
        <v>2849</v>
      </c>
      <c r="C1687" s="114">
        <v>1861</v>
      </c>
      <c r="D1687" s="113" t="str">
        <f>HYPERLINK(植物超連結表!D1685,植物超連結表!D1685)</f>
        <v>https://flora.naturestore.com.tw/product/P1861</v>
      </c>
    </row>
    <row r="1688" spans="1:4" x14ac:dyDescent="0.25">
      <c r="A1688" s="114" t="s">
        <v>5978</v>
      </c>
      <c r="B1688" s="114" t="s">
        <v>3066</v>
      </c>
      <c r="C1688" s="114">
        <v>1862</v>
      </c>
      <c r="D1688" s="113" t="str">
        <f>HYPERLINK(植物超連結表!D1686,植物超連結表!D1686)</f>
        <v>https://flora.naturestore.com.tw/product/P1862</v>
      </c>
    </row>
    <row r="1689" spans="1:4" x14ac:dyDescent="0.25">
      <c r="A1689" s="114" t="s">
        <v>49</v>
      </c>
      <c r="B1689" s="114" t="s">
        <v>50</v>
      </c>
      <c r="C1689" s="114">
        <v>1865</v>
      </c>
      <c r="D1689" s="113" t="str">
        <f>HYPERLINK(植物超連結表!D1687,植物超連結表!D1687)</f>
        <v>https://flora.naturestore.com.tw/product/P1865</v>
      </c>
    </row>
    <row r="1690" spans="1:4" x14ac:dyDescent="0.25">
      <c r="A1690" s="114" t="s">
        <v>5979</v>
      </c>
      <c r="B1690" s="114" t="s">
        <v>5980</v>
      </c>
      <c r="C1690" s="114">
        <v>1866</v>
      </c>
      <c r="D1690" s="113" t="str">
        <f>HYPERLINK(植物超連結表!D1688,植物超連結表!D1688)</f>
        <v>https://flora.naturestore.com.tw/product/P1866</v>
      </c>
    </row>
    <row r="1691" spans="1:4" x14ac:dyDescent="0.25">
      <c r="A1691" s="114" t="s">
        <v>2316</v>
      </c>
      <c r="B1691" s="114" t="s">
        <v>4504</v>
      </c>
      <c r="C1691" s="114">
        <v>1868</v>
      </c>
      <c r="D1691" s="113" t="str">
        <f>HYPERLINK(植物超連結表!D1689,植物超連結表!D1689)</f>
        <v>https://flora.naturestore.com.tw/product/P1868</v>
      </c>
    </row>
    <row r="1692" spans="1:4" x14ac:dyDescent="0.25">
      <c r="A1692" s="114" t="s">
        <v>5981</v>
      </c>
      <c r="B1692" s="114" t="s">
        <v>5982</v>
      </c>
      <c r="C1692" s="114">
        <v>1869</v>
      </c>
      <c r="D1692" s="113" t="str">
        <f>HYPERLINK(植物超連結表!D1690,植物超連結表!D1690)</f>
        <v>https://flora.naturestore.com.tw/product/P1869</v>
      </c>
    </row>
    <row r="1693" spans="1:4" x14ac:dyDescent="0.25">
      <c r="A1693" s="114" t="s">
        <v>2317</v>
      </c>
      <c r="B1693" s="114" t="s">
        <v>2614</v>
      </c>
      <c r="C1693" s="114">
        <v>1871</v>
      </c>
      <c r="D1693" s="113" t="str">
        <f>HYPERLINK(植物超連結表!D1691,植物超連結表!D1691)</f>
        <v>https://flora.naturestore.com.tw/product/P1871</v>
      </c>
    </row>
    <row r="1694" spans="1:4" x14ac:dyDescent="0.25">
      <c r="A1694" s="114" t="s">
        <v>2318</v>
      </c>
      <c r="B1694" s="114" t="s">
        <v>3952</v>
      </c>
      <c r="C1694" s="114">
        <v>1872</v>
      </c>
      <c r="D1694" s="113" t="str">
        <f>HYPERLINK(植物超連結表!D1692,植物超連結表!D1692)</f>
        <v>https://flora.naturestore.com.tw/product/P1872</v>
      </c>
    </row>
    <row r="1695" spans="1:4" x14ac:dyDescent="0.25">
      <c r="A1695" s="114" t="s">
        <v>5983</v>
      </c>
      <c r="B1695" s="114" t="s">
        <v>5984</v>
      </c>
      <c r="C1695" s="114">
        <v>1874</v>
      </c>
      <c r="D1695" s="113" t="str">
        <f>HYPERLINK(植物超連結表!D1693,植物超連結表!D1693)</f>
        <v>https://flora.naturestore.com.tw/product/P1874</v>
      </c>
    </row>
    <row r="1696" spans="1:4" x14ac:dyDescent="0.25">
      <c r="A1696" s="114" t="s">
        <v>2319</v>
      </c>
      <c r="B1696" s="114" t="s">
        <v>5985</v>
      </c>
      <c r="C1696" s="114">
        <v>1876</v>
      </c>
      <c r="D1696" s="113" t="str">
        <f>HYPERLINK(植物超連結表!D1694,植物超連結表!D1694)</f>
        <v>https://flora.naturestore.com.tw/product/P1876</v>
      </c>
    </row>
    <row r="1697" spans="1:4" x14ac:dyDescent="0.25">
      <c r="A1697" s="114" t="s">
        <v>2320</v>
      </c>
      <c r="B1697" s="114" t="s">
        <v>2647</v>
      </c>
      <c r="C1697" s="114">
        <v>1877</v>
      </c>
      <c r="D1697" s="113" t="str">
        <f>HYPERLINK(植物超連結表!D1695,植物超連結表!D1695)</f>
        <v>https://flora.naturestore.com.tw/product/P1877</v>
      </c>
    </row>
    <row r="1698" spans="1:4" x14ac:dyDescent="0.25">
      <c r="A1698" s="114" t="s">
        <v>5986</v>
      </c>
      <c r="B1698" s="114" t="str">
        <f t="shared" ref="B1698:B1699" si="3">A1698</f>
        <v>細脈赤楠</v>
      </c>
      <c r="C1698" s="114">
        <v>1878</v>
      </c>
      <c r="D1698" s="113" t="str">
        <f>HYPERLINK(植物超連結表!D1696,植物超連結表!D1696)</f>
        <v>https://flora.naturestore.com.tw/product/P1878</v>
      </c>
    </row>
    <row r="1699" spans="1:4" x14ac:dyDescent="0.25">
      <c r="A1699" s="114" t="s">
        <v>893</v>
      </c>
      <c r="B1699" s="114" t="str">
        <f t="shared" si="3"/>
        <v>蘭嶼赤楠</v>
      </c>
      <c r="C1699" s="114">
        <v>1879</v>
      </c>
      <c r="D1699" s="113" t="str">
        <f>HYPERLINK(植物超連結表!D1697,植物超連結表!D1697)</f>
        <v>https://flora.naturestore.com.tw/product/P1879</v>
      </c>
    </row>
    <row r="1700" spans="1:4" x14ac:dyDescent="0.25">
      <c r="A1700" s="114" t="s">
        <v>2954</v>
      </c>
      <c r="B1700" s="114" t="s">
        <v>5987</v>
      </c>
      <c r="C1700" s="114">
        <v>1880</v>
      </c>
      <c r="D1700" s="113" t="str">
        <f>HYPERLINK(植物超連結表!D1698,植物超連結表!D1698)</f>
        <v>https://flora.naturestore.com.tw/product/P1880</v>
      </c>
    </row>
    <row r="1701" spans="1:4" x14ac:dyDescent="0.25">
      <c r="A1701" s="114" t="s">
        <v>2913</v>
      </c>
      <c r="B1701" s="114" t="s">
        <v>2914</v>
      </c>
      <c r="C1701" s="114">
        <v>1881</v>
      </c>
      <c r="D1701" s="113" t="str">
        <f>HYPERLINK(植物超連結表!D1699,植物超連結表!D1699)</f>
        <v>https://flora.naturestore.com.tw/product/P1881</v>
      </c>
    </row>
    <row r="1702" spans="1:4" x14ac:dyDescent="0.25">
      <c r="A1702" s="114" t="s">
        <v>5988</v>
      </c>
      <c r="B1702" s="114" t="str">
        <f>A1702</f>
        <v>刺葉桂櫻</v>
      </c>
      <c r="C1702" s="114">
        <v>1883</v>
      </c>
      <c r="D1702" s="113" t="str">
        <f>HYPERLINK(植物超連結表!D1700,植物超連結表!D1700)</f>
        <v>https://flora.naturestore.com.tw/product/P1883</v>
      </c>
    </row>
    <row r="1703" spans="1:4" x14ac:dyDescent="0.25">
      <c r="A1703" s="114" t="s">
        <v>2495</v>
      </c>
      <c r="B1703" s="114" t="s">
        <v>5989</v>
      </c>
      <c r="C1703" s="114">
        <v>1885</v>
      </c>
      <c r="D1703" s="113" t="str">
        <f>HYPERLINK(植物超連結表!D1701,植物超連結表!D1701)</f>
        <v>https://flora.naturestore.com.tw/product/P1885</v>
      </c>
    </row>
    <row r="1704" spans="1:4" x14ac:dyDescent="0.25">
      <c r="A1704" s="114" t="s">
        <v>2321</v>
      </c>
      <c r="B1704" s="114" t="s">
        <v>5990</v>
      </c>
      <c r="C1704" s="114">
        <v>1886</v>
      </c>
      <c r="D1704" s="113" t="str">
        <f>HYPERLINK(植物超連結表!D1702,植物超連結表!D1702)</f>
        <v>https://flora.naturestore.com.tw/product/P1886</v>
      </c>
    </row>
    <row r="1705" spans="1:4" x14ac:dyDescent="0.25">
      <c r="A1705" s="114" t="s">
        <v>2322</v>
      </c>
      <c r="B1705" s="114" t="s">
        <v>3357</v>
      </c>
      <c r="C1705" s="114">
        <v>1888</v>
      </c>
      <c r="D1705" s="113" t="str">
        <f>HYPERLINK(植物超連結表!D1703,植物超連結表!D1703)</f>
        <v>https://flora.naturestore.com.tw/product/P1888</v>
      </c>
    </row>
    <row r="1706" spans="1:4" x14ac:dyDescent="0.25">
      <c r="A1706" s="114" t="s">
        <v>3068</v>
      </c>
      <c r="B1706" s="114" t="s">
        <v>3069</v>
      </c>
      <c r="C1706" s="114">
        <v>1889</v>
      </c>
      <c r="D1706" s="113" t="str">
        <f>HYPERLINK(植物超連結表!D1704,植物超連結表!D1704)</f>
        <v>https://flora.naturestore.com.tw/product/P1889</v>
      </c>
    </row>
    <row r="1707" spans="1:4" x14ac:dyDescent="0.25">
      <c r="A1707" s="114" t="s">
        <v>495</v>
      </c>
      <c r="B1707" s="114" t="s">
        <v>5991</v>
      </c>
      <c r="C1707" s="114">
        <v>1890</v>
      </c>
      <c r="D1707" s="113" t="str">
        <f>HYPERLINK(植物超連結表!D1705,植物超連結表!D1705)</f>
        <v>https://flora.naturestore.com.tw/product/P1890</v>
      </c>
    </row>
    <row r="1708" spans="1:4" x14ac:dyDescent="0.25">
      <c r="A1708" s="114" t="s">
        <v>2323</v>
      </c>
      <c r="B1708" s="114" t="s">
        <v>5992</v>
      </c>
      <c r="C1708" s="114">
        <v>1892</v>
      </c>
      <c r="D1708" s="113" t="str">
        <f>HYPERLINK(植物超連結表!D1706,植物超連結表!D1706)</f>
        <v>https://flora.naturestore.com.tw/product/P1892</v>
      </c>
    </row>
    <row r="1709" spans="1:4" x14ac:dyDescent="0.25">
      <c r="A1709" s="114" t="s">
        <v>2324</v>
      </c>
      <c r="B1709" s="114" t="s">
        <v>3345</v>
      </c>
      <c r="C1709" s="114">
        <v>1893</v>
      </c>
      <c r="D1709" s="113" t="str">
        <f>HYPERLINK(植物超連結表!D1707,植物超連結表!D1707)</f>
        <v>https://flora.naturestore.com.tw/product/P1893</v>
      </c>
    </row>
    <row r="1710" spans="1:4" x14ac:dyDescent="0.25">
      <c r="A1710" s="114" t="s">
        <v>2325</v>
      </c>
      <c r="B1710" s="114" t="s">
        <v>5993</v>
      </c>
      <c r="C1710" s="114">
        <v>1894</v>
      </c>
      <c r="D1710" s="113" t="str">
        <f>HYPERLINK(植物超連結表!D1708,植物超連結表!D1708)</f>
        <v>https://flora.naturestore.com.tw/product/P1894</v>
      </c>
    </row>
    <row r="1711" spans="1:4" x14ac:dyDescent="0.25">
      <c r="A1711" s="114" t="s">
        <v>520</v>
      </c>
      <c r="B1711" s="114" t="s">
        <v>5994</v>
      </c>
      <c r="C1711" s="114">
        <v>1895</v>
      </c>
      <c r="D1711" s="113" t="str">
        <f>HYPERLINK(植物超連結表!D1709,植物超連結表!D1709)</f>
        <v>https://flora.naturestore.com.tw/product/P1895</v>
      </c>
    </row>
    <row r="1712" spans="1:4" x14ac:dyDescent="0.25">
      <c r="A1712" s="114" t="s">
        <v>2496</v>
      </c>
      <c r="B1712" s="114" t="s">
        <v>3400</v>
      </c>
      <c r="C1712" s="114">
        <v>1896</v>
      </c>
      <c r="D1712" s="113" t="str">
        <f>HYPERLINK(植物超連結表!D1710,植物超連結表!D1710)</f>
        <v>https://flora.naturestore.com.tw/product/P1896</v>
      </c>
    </row>
    <row r="1713" spans="1:4" x14ac:dyDescent="0.25">
      <c r="A1713" s="114" t="s">
        <v>2326</v>
      </c>
      <c r="B1713" s="114" t="s">
        <v>5995</v>
      </c>
      <c r="C1713" s="114">
        <v>1897</v>
      </c>
      <c r="D1713" s="113" t="str">
        <f>HYPERLINK(植物超連結表!D1711,植物超連結表!D1711)</f>
        <v>https://flora.naturestore.com.tw/product/P1897</v>
      </c>
    </row>
    <row r="1714" spans="1:4" x14ac:dyDescent="0.25">
      <c r="A1714" s="114" t="s">
        <v>3429</v>
      </c>
      <c r="B1714" s="114" t="s">
        <v>5996</v>
      </c>
      <c r="C1714" s="114">
        <v>1898</v>
      </c>
      <c r="D1714" s="113" t="str">
        <f>HYPERLINK(植物超連結表!D1712,植物超連結表!D1712)</f>
        <v>https://flora.naturestore.com.tw/product/P1898</v>
      </c>
    </row>
    <row r="1715" spans="1:4" x14ac:dyDescent="0.25">
      <c r="A1715" s="114" t="s">
        <v>817</v>
      </c>
      <c r="B1715" s="114" t="s">
        <v>818</v>
      </c>
      <c r="C1715" s="114">
        <v>1900</v>
      </c>
      <c r="D1715" s="113" t="str">
        <f>HYPERLINK(植物超連結表!D1713,植物超連結表!D1713)</f>
        <v>https://flora.naturestore.com.tw/product/P1900</v>
      </c>
    </row>
    <row r="1716" spans="1:4" x14ac:dyDescent="0.25">
      <c r="A1716" s="114" t="s">
        <v>2686</v>
      </c>
      <c r="B1716" s="114" t="s">
        <v>5997</v>
      </c>
      <c r="C1716" s="114">
        <v>1901</v>
      </c>
      <c r="D1716" s="113" t="str">
        <f>HYPERLINK(植物超連結表!D1714,植物超連結表!D1714)</f>
        <v>https://flora.naturestore.com.tw/product/P1901</v>
      </c>
    </row>
    <row r="1717" spans="1:4" x14ac:dyDescent="0.25">
      <c r="A1717" s="114" t="s">
        <v>3123</v>
      </c>
      <c r="B1717" s="114" t="s">
        <v>5998</v>
      </c>
      <c r="C1717" s="114">
        <v>1902</v>
      </c>
      <c r="D1717" s="113" t="str">
        <f>HYPERLINK(植物超連結表!D1715,植物超連結表!D1715)</f>
        <v>https://flora.naturestore.com.tw/product/P1902</v>
      </c>
    </row>
    <row r="1718" spans="1:4" x14ac:dyDescent="0.25">
      <c r="A1718" s="114" t="s">
        <v>2327</v>
      </c>
      <c r="B1718" s="114" t="s">
        <v>3999</v>
      </c>
      <c r="C1718" s="114">
        <v>1903</v>
      </c>
      <c r="D1718" s="113" t="str">
        <f>HYPERLINK(植物超連結表!D1716,植物超連結表!D1716)</f>
        <v>https://flora.naturestore.com.tw/product/P1903</v>
      </c>
    </row>
    <row r="1719" spans="1:4" x14ac:dyDescent="0.25">
      <c r="A1719" s="114" t="s">
        <v>2328</v>
      </c>
      <c r="B1719" s="114" t="s">
        <v>5999</v>
      </c>
      <c r="C1719" s="114">
        <v>1904</v>
      </c>
      <c r="D1719" s="113" t="str">
        <f>HYPERLINK(植物超連結表!D1717,植物超連結表!D1717)</f>
        <v>https://flora.naturestore.com.tw/product/P1904</v>
      </c>
    </row>
    <row r="1720" spans="1:4" x14ac:dyDescent="0.25">
      <c r="A1720" s="114" t="s">
        <v>2329</v>
      </c>
      <c r="B1720" s="114" t="s">
        <v>3121</v>
      </c>
      <c r="C1720" s="114">
        <v>1905</v>
      </c>
      <c r="D1720" s="113" t="str">
        <f>HYPERLINK(植物超連結表!D1718,植物超連結表!D1718)</f>
        <v>https://flora.naturestore.com.tw/product/P1905</v>
      </c>
    </row>
    <row r="1721" spans="1:4" x14ac:dyDescent="0.25">
      <c r="A1721" s="114" t="s">
        <v>527</v>
      </c>
      <c r="B1721" s="114" t="s">
        <v>6000</v>
      </c>
      <c r="C1721" s="114">
        <v>1907</v>
      </c>
      <c r="D1721" s="113" t="str">
        <f>HYPERLINK(植物超連結表!D1719,植物超連結表!D1719)</f>
        <v>https://flora.naturestore.com.tw/product/P1907</v>
      </c>
    </row>
    <row r="1722" spans="1:4" x14ac:dyDescent="0.25">
      <c r="A1722" s="114" t="s">
        <v>2497</v>
      </c>
      <c r="B1722" s="114" t="s">
        <v>6001</v>
      </c>
      <c r="C1722" s="114">
        <v>1910</v>
      </c>
      <c r="D1722" s="113" t="str">
        <f>HYPERLINK(植物超連結表!D1720,植物超連結表!D1720)</f>
        <v>https://flora.naturestore.com.tw/product/P1910</v>
      </c>
    </row>
    <row r="1723" spans="1:4" x14ac:dyDescent="0.25">
      <c r="A1723" s="114" t="s">
        <v>2330</v>
      </c>
      <c r="B1723" s="114" t="s">
        <v>3754</v>
      </c>
      <c r="C1723" s="114">
        <v>1911</v>
      </c>
      <c r="D1723" s="113" t="str">
        <f>HYPERLINK(植物超連結表!D1721,植物超連結表!D1721)</f>
        <v>https://flora.naturestore.com.tw/product/P1911</v>
      </c>
    </row>
    <row r="1724" spans="1:4" x14ac:dyDescent="0.25">
      <c r="A1724" s="114" t="s">
        <v>2331</v>
      </c>
      <c r="B1724" s="114" t="s">
        <v>6002</v>
      </c>
      <c r="C1724" s="114">
        <v>1913</v>
      </c>
      <c r="D1724" s="113" t="str">
        <f>HYPERLINK(植物超連結表!D1722,植物超連結表!D1722)</f>
        <v>https://flora.naturestore.com.tw/product/P1913</v>
      </c>
    </row>
    <row r="1725" spans="1:4" x14ac:dyDescent="0.25">
      <c r="A1725" s="114" t="s">
        <v>2332</v>
      </c>
      <c r="B1725" s="114" t="s">
        <v>4195</v>
      </c>
      <c r="C1725" s="114">
        <v>1914</v>
      </c>
      <c r="D1725" s="113" t="str">
        <f>HYPERLINK(植物超連結表!D1723,植物超連結表!D1723)</f>
        <v>https://flora.naturestore.com.tw/product/P1914</v>
      </c>
    </row>
    <row r="1726" spans="1:4" x14ac:dyDescent="0.25">
      <c r="A1726" s="114" t="s">
        <v>2333</v>
      </c>
      <c r="B1726" s="114" t="s">
        <v>3835</v>
      </c>
      <c r="C1726" s="114">
        <v>1915</v>
      </c>
      <c r="D1726" s="113" t="str">
        <f>HYPERLINK(植物超連結表!D1724,植物超連結表!D1724)</f>
        <v>https://flora.naturestore.com.tw/product/P1915</v>
      </c>
    </row>
    <row r="1727" spans="1:4" x14ac:dyDescent="0.25">
      <c r="A1727" s="114" t="s">
        <v>2334</v>
      </c>
      <c r="B1727" s="114" t="s">
        <v>6003</v>
      </c>
      <c r="C1727" s="114">
        <v>1916</v>
      </c>
      <c r="D1727" s="113" t="str">
        <f>HYPERLINK(植物超連結表!D1725,植物超連結表!D1725)</f>
        <v>https://flora.naturestore.com.tw/product/P1916</v>
      </c>
    </row>
    <row r="1728" spans="1:4" x14ac:dyDescent="0.25">
      <c r="A1728" s="114" t="s">
        <v>2335</v>
      </c>
      <c r="B1728" s="114" t="s">
        <v>22</v>
      </c>
      <c r="C1728" s="114">
        <v>1917</v>
      </c>
      <c r="D1728" s="113" t="str">
        <f>HYPERLINK(植物超連結表!D1726,植物超連結表!D1726)</f>
        <v>https://flora.naturestore.com.tw/product/P1917</v>
      </c>
    </row>
    <row r="1729" spans="1:4" x14ac:dyDescent="0.25">
      <c r="A1729" s="114" t="s">
        <v>2336</v>
      </c>
      <c r="B1729" s="114" t="s">
        <v>4298</v>
      </c>
      <c r="C1729" s="114">
        <v>1918</v>
      </c>
      <c r="D1729" s="113" t="str">
        <f>HYPERLINK(植物超連結表!D1727,植物超連結表!D1727)</f>
        <v>https://flora.naturestore.com.tw/product/P1918</v>
      </c>
    </row>
    <row r="1730" spans="1:4" x14ac:dyDescent="0.25">
      <c r="A1730" s="114" t="s">
        <v>2337</v>
      </c>
      <c r="B1730" s="114" t="s">
        <v>6004</v>
      </c>
      <c r="C1730" s="114">
        <v>1919</v>
      </c>
      <c r="D1730" s="113" t="str">
        <f>HYPERLINK(植物超連結表!D1728,植物超連結表!D1728)</f>
        <v>https://flora.naturestore.com.tw/product/P1919</v>
      </c>
    </row>
    <row r="1731" spans="1:4" x14ac:dyDescent="0.25">
      <c r="A1731" s="114" t="s">
        <v>2338</v>
      </c>
      <c r="B1731" s="114" t="s">
        <v>6005</v>
      </c>
      <c r="C1731" s="114">
        <v>1920</v>
      </c>
      <c r="D1731" s="113" t="str">
        <f>HYPERLINK(植物超連結表!D1729,植物超連結表!D1729)</f>
        <v>https://flora.naturestore.com.tw/product/P1920</v>
      </c>
    </row>
    <row r="1732" spans="1:4" x14ac:dyDescent="0.25">
      <c r="A1732" s="114" t="s">
        <v>2339</v>
      </c>
      <c r="B1732" s="114" t="s">
        <v>6006</v>
      </c>
      <c r="C1732" s="114">
        <v>1921</v>
      </c>
      <c r="D1732" s="113" t="str">
        <f>HYPERLINK(植物超連結表!D1730,植物超連結表!D1730)</f>
        <v>https://flora.naturestore.com.tw/product/P1921</v>
      </c>
    </row>
    <row r="1733" spans="1:4" x14ac:dyDescent="0.25">
      <c r="A1733" s="114" t="s">
        <v>2340</v>
      </c>
      <c r="B1733" s="114" t="s">
        <v>6007</v>
      </c>
      <c r="C1733" s="114">
        <v>1922</v>
      </c>
      <c r="D1733" s="113" t="str">
        <f>HYPERLINK(植物超連結表!D1731,植物超連結表!D1731)</f>
        <v>https://flora.naturestore.com.tw/product/P1922</v>
      </c>
    </row>
    <row r="1734" spans="1:4" x14ac:dyDescent="0.25">
      <c r="A1734" s="114" t="s">
        <v>3946</v>
      </c>
      <c r="B1734" s="114" t="s">
        <v>6008</v>
      </c>
      <c r="C1734" s="114">
        <v>1923</v>
      </c>
      <c r="D1734" s="113" t="str">
        <f>HYPERLINK(植物超連結表!D1732,植物超連結表!D1732)</f>
        <v>https://flora.naturestore.com.tw/product/P1923</v>
      </c>
    </row>
    <row r="1735" spans="1:4" x14ac:dyDescent="0.25">
      <c r="A1735" s="114" t="s">
        <v>3250</v>
      </c>
      <c r="B1735" s="114" t="s">
        <v>6009</v>
      </c>
      <c r="C1735" s="114">
        <v>1924</v>
      </c>
      <c r="D1735" s="113" t="str">
        <f>HYPERLINK(植物超連結表!D1733,植物超連結表!D1733)</f>
        <v>https://flora.naturestore.com.tw/product/P1924</v>
      </c>
    </row>
    <row r="1736" spans="1:4" x14ac:dyDescent="0.25">
      <c r="A1736" s="114" t="s">
        <v>2341</v>
      </c>
      <c r="B1736" s="114" t="s">
        <v>6010</v>
      </c>
      <c r="C1736" s="114">
        <v>1925</v>
      </c>
      <c r="D1736" s="113" t="str">
        <f>HYPERLINK(植物超連結表!D1734,植物超連結表!D1734)</f>
        <v>https://flora.naturestore.com.tw/product/P1925</v>
      </c>
    </row>
    <row r="1737" spans="1:4" x14ac:dyDescent="0.25">
      <c r="A1737" s="114" t="s">
        <v>2342</v>
      </c>
      <c r="B1737" s="114" t="s">
        <v>6011</v>
      </c>
      <c r="C1737" s="114">
        <v>1929</v>
      </c>
      <c r="D1737" s="113" t="str">
        <f>HYPERLINK(植物超連結表!D1735,植物超連結表!D1735)</f>
        <v>https://flora.naturestore.com.tw/product/P1929</v>
      </c>
    </row>
    <row r="1738" spans="1:4" x14ac:dyDescent="0.25">
      <c r="A1738" s="114" t="s">
        <v>2343</v>
      </c>
      <c r="B1738" s="114" t="s">
        <v>342</v>
      </c>
      <c r="C1738" s="114">
        <v>1930</v>
      </c>
      <c r="D1738" s="113" t="str">
        <f>HYPERLINK(植物超連結表!D1736,植物超連結表!D1736)</f>
        <v>https://flora.naturestore.com.tw/product/P1930</v>
      </c>
    </row>
    <row r="1739" spans="1:4" x14ac:dyDescent="0.25">
      <c r="A1739" s="114" t="s">
        <v>2344</v>
      </c>
      <c r="B1739" s="114" t="s">
        <v>6012</v>
      </c>
      <c r="C1739" s="114">
        <v>1931</v>
      </c>
      <c r="D1739" s="113" t="str">
        <f>HYPERLINK(植物超連結表!D1737,植物超連結表!D1737)</f>
        <v>https://flora.naturestore.com.tw/product/P1931</v>
      </c>
    </row>
    <row r="1740" spans="1:4" x14ac:dyDescent="0.25">
      <c r="A1740" s="114" t="s">
        <v>2585</v>
      </c>
      <c r="B1740" s="114" t="s">
        <v>6013</v>
      </c>
      <c r="C1740" s="114">
        <v>1932</v>
      </c>
      <c r="D1740" s="113" t="str">
        <f>HYPERLINK(植物超連結表!D1738,植物超連結表!D1738)</f>
        <v>https://flora.naturestore.com.tw/product/P1932</v>
      </c>
    </row>
    <row r="1741" spans="1:4" x14ac:dyDescent="0.25">
      <c r="A1741" s="114" t="s">
        <v>2345</v>
      </c>
      <c r="B1741" s="114" t="s">
        <v>881</v>
      </c>
      <c r="C1741" s="114">
        <v>1933</v>
      </c>
      <c r="D1741" s="113" t="str">
        <f>HYPERLINK(植物超連結表!D1739,植物超連結表!D1739)</f>
        <v>https://flora.naturestore.com.tw/product/P1933</v>
      </c>
    </row>
    <row r="1742" spans="1:4" x14ac:dyDescent="0.25">
      <c r="A1742" s="114" t="s">
        <v>2346</v>
      </c>
      <c r="B1742" s="114" t="s">
        <v>3616</v>
      </c>
      <c r="C1742" s="114">
        <v>1934</v>
      </c>
      <c r="D1742" s="113" t="str">
        <f>HYPERLINK(植物超連結表!D1740,植物超連結表!D1740)</f>
        <v>https://flora.naturestore.com.tw/product/P1934</v>
      </c>
    </row>
    <row r="1743" spans="1:4" x14ac:dyDescent="0.25">
      <c r="A1743" s="114" t="s">
        <v>2347</v>
      </c>
      <c r="B1743" s="114" t="s">
        <v>3949</v>
      </c>
      <c r="C1743" s="114">
        <v>1935</v>
      </c>
      <c r="D1743" s="113" t="str">
        <f>HYPERLINK(植物超連結表!D1741,植物超連結表!D1741)</f>
        <v>https://flora.naturestore.com.tw/product/P1935</v>
      </c>
    </row>
    <row r="1744" spans="1:4" x14ac:dyDescent="0.25">
      <c r="A1744" s="114" t="s">
        <v>2785</v>
      </c>
      <c r="B1744" s="114" t="s">
        <v>2786</v>
      </c>
      <c r="C1744" s="114">
        <v>1936</v>
      </c>
      <c r="D1744" s="113" t="str">
        <f>HYPERLINK(植物超連結表!D1742,植物超連結表!D1742)</f>
        <v>https://flora.naturestore.com.tw/product/P1936</v>
      </c>
    </row>
    <row r="1745" spans="1:4" x14ac:dyDescent="0.25">
      <c r="A1745" s="114" t="s">
        <v>2348</v>
      </c>
      <c r="B1745" s="114" t="s">
        <v>6014</v>
      </c>
      <c r="C1745" s="114">
        <v>1937</v>
      </c>
      <c r="D1745" s="113" t="str">
        <f>HYPERLINK(植物超連結表!D1743,植物超連結表!D1743)</f>
        <v>https://flora.naturestore.com.tw/product/P1937</v>
      </c>
    </row>
    <row r="1746" spans="1:4" x14ac:dyDescent="0.25">
      <c r="A1746" s="114" t="s">
        <v>2349</v>
      </c>
      <c r="B1746" s="114" t="s">
        <v>2590</v>
      </c>
      <c r="C1746" s="114">
        <v>1938</v>
      </c>
      <c r="D1746" s="113" t="str">
        <f>HYPERLINK(植物超連結表!D1744,植物超連結表!D1744)</f>
        <v>https://flora.naturestore.com.tw/product/P1938</v>
      </c>
    </row>
    <row r="1747" spans="1:4" x14ac:dyDescent="0.25">
      <c r="A1747" s="114" t="s">
        <v>2350</v>
      </c>
      <c r="B1747" s="114" t="s">
        <v>3683</v>
      </c>
      <c r="C1747" s="114">
        <v>1939</v>
      </c>
      <c r="D1747" s="113" t="str">
        <f>HYPERLINK(植物超連結表!D1745,植物超連結表!D1745)</f>
        <v>https://flora.naturestore.com.tw/product/P1939</v>
      </c>
    </row>
    <row r="1748" spans="1:4" x14ac:dyDescent="0.25">
      <c r="A1748" s="114" t="s">
        <v>154</v>
      </c>
      <c r="B1748" s="114" t="s">
        <v>6015</v>
      </c>
      <c r="C1748" s="114">
        <v>1940</v>
      </c>
      <c r="D1748" s="113" t="str">
        <f>HYPERLINK(植物超連結表!D1746,植物超連結表!D1746)</f>
        <v>https://flora.naturestore.com.tw/product/P1940</v>
      </c>
    </row>
    <row r="1749" spans="1:4" x14ac:dyDescent="0.25">
      <c r="A1749" s="114" t="s">
        <v>2351</v>
      </c>
      <c r="B1749" s="114" t="s">
        <v>3289</v>
      </c>
      <c r="C1749" s="114">
        <v>1941</v>
      </c>
      <c r="D1749" s="113" t="str">
        <f>HYPERLINK(植物超連結表!D1747,植物超連結表!D1747)</f>
        <v>https://flora.naturestore.com.tw/product/P1941</v>
      </c>
    </row>
    <row r="1750" spans="1:4" x14ac:dyDescent="0.25">
      <c r="A1750" s="114" t="s">
        <v>3641</v>
      </c>
      <c r="B1750" s="114" t="s">
        <v>6016</v>
      </c>
      <c r="C1750" s="114">
        <v>1942</v>
      </c>
      <c r="D1750" s="113" t="str">
        <f>HYPERLINK(植物超連結表!D1748,植物超連結表!D1748)</f>
        <v>https://flora.naturestore.com.tw/product/P1942</v>
      </c>
    </row>
    <row r="1751" spans="1:4" x14ac:dyDescent="0.25">
      <c r="A1751" s="114" t="s">
        <v>6017</v>
      </c>
      <c r="B1751" s="114" t="s">
        <v>6018</v>
      </c>
      <c r="C1751" s="114">
        <v>1943</v>
      </c>
      <c r="D1751" s="113" t="str">
        <f>HYPERLINK(植物超連結表!D1749,植物超連結表!D1749)</f>
        <v>https://flora.naturestore.com.tw/product/P1943</v>
      </c>
    </row>
    <row r="1752" spans="1:4" x14ac:dyDescent="0.25">
      <c r="A1752" s="114" t="s">
        <v>2352</v>
      </c>
      <c r="B1752" s="114" t="s">
        <v>6019</v>
      </c>
      <c r="C1752" s="114">
        <v>1944</v>
      </c>
      <c r="D1752" s="113" t="str">
        <f>HYPERLINK(植物超連結表!D1750,植物超連結表!D1750)</f>
        <v>https://flora.naturestore.com.tw/product/P1944</v>
      </c>
    </row>
    <row r="1753" spans="1:4" x14ac:dyDescent="0.25">
      <c r="A1753" s="114" t="s">
        <v>6772</v>
      </c>
      <c r="B1753" s="114" t="s">
        <v>6772</v>
      </c>
      <c r="C1753" s="114">
        <v>1945</v>
      </c>
      <c r="D1753" s="113" t="str">
        <f>HYPERLINK(植物超連結表!D1751,植物超連結表!D1751)</f>
        <v>https://flora.naturestore.com.tw/product/P1945</v>
      </c>
    </row>
    <row r="1754" spans="1:4" x14ac:dyDescent="0.25">
      <c r="A1754" s="114" t="s">
        <v>2353</v>
      </c>
      <c r="B1754" s="114" t="s">
        <v>4418</v>
      </c>
      <c r="C1754" s="114">
        <v>1946</v>
      </c>
      <c r="D1754" s="113" t="str">
        <f>HYPERLINK(植物超連結表!D1752,植物超連結表!D1752)</f>
        <v>https://flora.naturestore.com.tw/product/P1946</v>
      </c>
    </row>
    <row r="1755" spans="1:4" x14ac:dyDescent="0.25">
      <c r="A1755" s="114" t="s">
        <v>6781</v>
      </c>
      <c r="B1755" s="114" t="s">
        <v>6782</v>
      </c>
      <c r="C1755" s="114">
        <v>1947</v>
      </c>
      <c r="D1755" s="113" t="str">
        <f>HYPERLINK(植物超連結表!D1753,植物超連結表!D1753)</f>
        <v>https://flora.naturestore.com.tw/product/P1947</v>
      </c>
    </row>
    <row r="1756" spans="1:4" x14ac:dyDescent="0.25">
      <c r="A1756" s="114" t="s">
        <v>6020</v>
      </c>
      <c r="B1756" s="114" t="s">
        <v>6021</v>
      </c>
      <c r="C1756" s="114">
        <v>1949</v>
      </c>
      <c r="D1756" s="113" t="str">
        <f>HYPERLINK(植物超連結表!D1754,植物超連結表!D1754)</f>
        <v>https://flora.naturestore.com.tw/product/P1949</v>
      </c>
    </row>
    <row r="1757" spans="1:4" x14ac:dyDescent="0.25">
      <c r="A1757" s="114" t="s">
        <v>2354</v>
      </c>
      <c r="B1757" s="114" t="s">
        <v>3149</v>
      </c>
      <c r="C1757" s="114">
        <v>1950</v>
      </c>
      <c r="D1757" s="113" t="str">
        <f>HYPERLINK(植物超連結表!D1755,植物超連結表!D1755)</f>
        <v>https://flora.naturestore.com.tw/product/P1950</v>
      </c>
    </row>
    <row r="1758" spans="1:4" x14ac:dyDescent="0.25">
      <c r="A1758" s="114" t="s">
        <v>2355</v>
      </c>
      <c r="B1758" s="114" t="s">
        <v>3320</v>
      </c>
      <c r="C1758" s="114">
        <v>1951</v>
      </c>
      <c r="D1758" s="113" t="str">
        <f>HYPERLINK(植物超連結表!D1756,植物超連結表!D1756)</f>
        <v>https://flora.naturestore.com.tw/product/P1951</v>
      </c>
    </row>
    <row r="1759" spans="1:4" x14ac:dyDescent="0.25">
      <c r="A1759" s="114" t="s">
        <v>2356</v>
      </c>
      <c r="B1759" s="114" t="s">
        <v>3623</v>
      </c>
      <c r="C1759" s="114">
        <v>1952</v>
      </c>
      <c r="D1759" s="113" t="str">
        <f>HYPERLINK(植物超連結表!D1757,植物超連結表!D1757)</f>
        <v>https://flora.naturestore.com.tw/product/P1952</v>
      </c>
    </row>
    <row r="1760" spans="1:4" x14ac:dyDescent="0.25">
      <c r="A1760" s="114" t="s">
        <v>6022</v>
      </c>
      <c r="B1760" s="114" t="s">
        <v>6023</v>
      </c>
      <c r="C1760" s="114">
        <v>1953</v>
      </c>
      <c r="D1760" s="113" t="str">
        <f>HYPERLINK(植物超連結表!D1758,植物超連結表!D1758)</f>
        <v>https://flora.naturestore.com.tw/product/P1953</v>
      </c>
    </row>
    <row r="1761" spans="1:4" x14ac:dyDescent="0.25">
      <c r="A1761" s="114" t="s">
        <v>6024</v>
      </c>
      <c r="B1761" s="114" t="s">
        <v>2839</v>
      </c>
      <c r="C1761" s="114">
        <v>1954</v>
      </c>
      <c r="D1761" s="113" t="str">
        <f>HYPERLINK(植物超連結表!D1759,植物超連結表!D1759)</f>
        <v>https://flora.naturestore.com.tw/product/P1954</v>
      </c>
    </row>
    <row r="1762" spans="1:4" x14ac:dyDescent="0.25">
      <c r="A1762" s="114" t="s">
        <v>2357</v>
      </c>
      <c r="B1762" s="114" t="s">
        <v>6025</v>
      </c>
      <c r="C1762" s="114">
        <v>1955</v>
      </c>
      <c r="D1762" s="113" t="str">
        <f>HYPERLINK(植物超連結表!D1760,植物超連結表!D1760)</f>
        <v>https://flora.naturestore.com.tw/product/P1955</v>
      </c>
    </row>
    <row r="1763" spans="1:4" x14ac:dyDescent="0.25">
      <c r="A1763" s="114" t="s">
        <v>2358</v>
      </c>
      <c r="B1763" s="114" t="s">
        <v>3533</v>
      </c>
      <c r="C1763" s="114">
        <v>1960</v>
      </c>
      <c r="D1763" s="113" t="str">
        <f>HYPERLINK(植物超連結表!D1761,植物超連結表!D1761)</f>
        <v>https://flora.naturestore.com.tw/product/P1960</v>
      </c>
    </row>
    <row r="1764" spans="1:4" x14ac:dyDescent="0.25">
      <c r="A1764" s="114" t="s">
        <v>2359</v>
      </c>
      <c r="B1764" s="114" t="s">
        <v>184</v>
      </c>
      <c r="C1764" s="114">
        <v>1961</v>
      </c>
      <c r="D1764" s="113" t="str">
        <f>HYPERLINK(植物超連結表!D1762,植物超連結表!D1762)</f>
        <v>https://flora.naturestore.com.tw/product/P1961</v>
      </c>
    </row>
    <row r="1765" spans="1:4" x14ac:dyDescent="0.25">
      <c r="A1765" s="114" t="s">
        <v>2360</v>
      </c>
      <c r="B1765" s="114" t="s">
        <v>6026</v>
      </c>
      <c r="C1765" s="114">
        <v>1962</v>
      </c>
      <c r="D1765" s="113" t="str">
        <f>HYPERLINK(植物超連結表!D1763,植物超連結表!D1763)</f>
        <v>https://flora.naturestore.com.tw/product/P1962</v>
      </c>
    </row>
    <row r="1766" spans="1:4" x14ac:dyDescent="0.25">
      <c r="A1766" s="114" t="s">
        <v>2361</v>
      </c>
      <c r="B1766" s="114" t="s">
        <v>3339</v>
      </c>
      <c r="C1766" s="114">
        <v>1963</v>
      </c>
      <c r="D1766" s="113" t="str">
        <f>HYPERLINK(植物超連結表!D1764,植物超連結表!D1764)</f>
        <v>https://flora.naturestore.com.tw/product/P1963</v>
      </c>
    </row>
    <row r="1767" spans="1:4" x14ac:dyDescent="0.25">
      <c r="A1767" s="114" t="s">
        <v>2362</v>
      </c>
      <c r="B1767" s="114" t="s">
        <v>4029</v>
      </c>
      <c r="C1767" s="114">
        <v>1964</v>
      </c>
      <c r="D1767" s="113" t="str">
        <f>HYPERLINK(植物超連結表!D1765,植物超連結表!D1765)</f>
        <v>https://flora.naturestore.com.tw/product/P1964</v>
      </c>
    </row>
    <row r="1768" spans="1:4" x14ac:dyDescent="0.25">
      <c r="A1768" s="114" t="s">
        <v>2363</v>
      </c>
      <c r="B1768" s="114" t="str">
        <f>A1768</f>
        <v>西印度醋栗</v>
      </c>
      <c r="C1768" s="114">
        <v>1965</v>
      </c>
      <c r="D1768" s="113" t="str">
        <f>HYPERLINK(植物超連結表!D1766,植物超連結表!D1766)</f>
        <v>https://flora.naturestore.com.tw/product/P1965</v>
      </c>
    </row>
    <row r="1769" spans="1:4" x14ac:dyDescent="0.25">
      <c r="A1769" s="114" t="s">
        <v>2807</v>
      </c>
      <c r="B1769" s="114" t="s">
        <v>6027</v>
      </c>
      <c r="C1769" s="114">
        <v>1966</v>
      </c>
      <c r="D1769" s="113" t="str">
        <f>HYPERLINK(植物超連結表!D1767,植物超連結表!D1767)</f>
        <v>https://flora.naturestore.com.tw/product/P1966</v>
      </c>
    </row>
    <row r="1770" spans="1:4" x14ac:dyDescent="0.25">
      <c r="A1770" s="114" t="s">
        <v>2364</v>
      </c>
      <c r="B1770" s="114" t="s">
        <v>6028</v>
      </c>
      <c r="C1770" s="114">
        <v>1967</v>
      </c>
      <c r="D1770" s="113" t="str">
        <f>HYPERLINK(植物超連結表!D1768,植物超連結表!D1768)</f>
        <v>https://flora.naturestore.com.tw/product/P1967</v>
      </c>
    </row>
    <row r="1771" spans="1:4" x14ac:dyDescent="0.25">
      <c r="A1771" s="114" t="s">
        <v>2365</v>
      </c>
      <c r="B1771" s="114" t="s">
        <v>3907</v>
      </c>
      <c r="C1771" s="114">
        <v>1969</v>
      </c>
      <c r="D1771" s="113" t="str">
        <f>HYPERLINK(植物超連結表!D1769,植物超連結表!D1769)</f>
        <v>https://flora.naturestore.com.tw/product/P1969</v>
      </c>
    </row>
    <row r="1772" spans="1:4" x14ac:dyDescent="0.25">
      <c r="A1772" s="114" t="s">
        <v>2366</v>
      </c>
      <c r="B1772" s="114" t="s">
        <v>6029</v>
      </c>
      <c r="C1772" s="114">
        <v>1970</v>
      </c>
      <c r="D1772" s="113" t="str">
        <f>HYPERLINK(植物超連結表!D1770,植物超連結表!D1770)</f>
        <v>https://flora.naturestore.com.tw/product/P1970</v>
      </c>
    </row>
    <row r="1773" spans="1:4" x14ac:dyDescent="0.25">
      <c r="A1773" s="114" t="s">
        <v>2367</v>
      </c>
      <c r="B1773" s="114" t="s">
        <v>6030</v>
      </c>
      <c r="C1773" s="114">
        <v>1973</v>
      </c>
      <c r="D1773" s="113" t="str">
        <f>HYPERLINK(植物超連結表!D1771,植物超連結表!D1771)</f>
        <v>https://flora.naturestore.com.tw/product/P1973</v>
      </c>
    </row>
    <row r="1774" spans="1:4" x14ac:dyDescent="0.25">
      <c r="A1774" s="114" t="s">
        <v>2368</v>
      </c>
      <c r="B1774" s="114" t="s">
        <v>3817</v>
      </c>
      <c r="C1774" s="114">
        <v>1976</v>
      </c>
      <c r="D1774" s="113" t="str">
        <f>HYPERLINK(植物超連結表!D1772,植物超連結表!D1772)</f>
        <v>https://flora.naturestore.com.tw/product/P1976</v>
      </c>
    </row>
    <row r="1775" spans="1:4" x14ac:dyDescent="0.25">
      <c r="A1775" s="114" t="s">
        <v>2369</v>
      </c>
      <c r="B1775" s="114" t="s">
        <v>2649</v>
      </c>
      <c r="C1775" s="114">
        <v>1977</v>
      </c>
      <c r="D1775" s="113" t="str">
        <f>HYPERLINK(植物超連結表!D1773,植物超連結表!D1773)</f>
        <v>https://flora.naturestore.com.tw/product/P1977</v>
      </c>
    </row>
    <row r="1776" spans="1:4" x14ac:dyDescent="0.25">
      <c r="A1776" s="114" t="s">
        <v>2774</v>
      </c>
      <c r="B1776" s="114" t="str">
        <f>A1776</f>
        <v>小芽新木薑子</v>
      </c>
      <c r="C1776" s="114">
        <v>1978</v>
      </c>
      <c r="D1776" s="113" t="str">
        <f>HYPERLINK(植物超連結表!D1774,植物超連結表!D1774)</f>
        <v>https://flora.naturestore.com.tw/product/P1978</v>
      </c>
    </row>
    <row r="1777" spans="1:4" x14ac:dyDescent="0.25">
      <c r="A1777" s="114" t="s">
        <v>2370</v>
      </c>
      <c r="B1777" s="114" t="s">
        <v>6031</v>
      </c>
      <c r="C1777" s="114">
        <v>1979</v>
      </c>
      <c r="D1777" s="113" t="str">
        <f>HYPERLINK(植物超連結表!D1775,植物超連結表!D1775)</f>
        <v>https://flora.naturestore.com.tw/product/P1979</v>
      </c>
    </row>
    <row r="1778" spans="1:4" x14ac:dyDescent="0.25">
      <c r="A1778" s="114" t="s">
        <v>2999</v>
      </c>
      <c r="B1778" s="114" t="s">
        <v>6032</v>
      </c>
      <c r="C1778" s="114">
        <v>1982</v>
      </c>
      <c r="D1778" s="113" t="str">
        <f>HYPERLINK(植物超連結表!D1776,植物超連結表!D1776)</f>
        <v>https://flora.naturestore.com.tw/product/P1982</v>
      </c>
    </row>
    <row r="1779" spans="1:4" x14ac:dyDescent="0.25">
      <c r="A1779" s="114" t="s">
        <v>2371</v>
      </c>
      <c r="B1779" s="114" t="s">
        <v>6033</v>
      </c>
      <c r="C1779" s="114">
        <v>1983</v>
      </c>
      <c r="D1779" s="113" t="str">
        <f>HYPERLINK(植物超連結表!D1777,植物超連結表!D1777)</f>
        <v>https://flora.naturestore.com.tw/product/P1983</v>
      </c>
    </row>
    <row r="1780" spans="1:4" x14ac:dyDescent="0.25">
      <c r="A1780" s="114" t="s">
        <v>6034</v>
      </c>
      <c r="B1780" s="114" t="s">
        <v>6035</v>
      </c>
      <c r="C1780" s="114">
        <v>1984</v>
      </c>
      <c r="D1780" s="113" t="str">
        <f>HYPERLINK(植物超連結表!D1778,植物超連結表!D1778)</f>
        <v>https://flora.naturestore.com.tw/product/P1984</v>
      </c>
    </row>
    <row r="1781" spans="1:4" x14ac:dyDescent="0.25">
      <c r="A1781" s="114" t="s">
        <v>6036</v>
      </c>
      <c r="B1781" s="114" t="s">
        <v>6037</v>
      </c>
      <c r="C1781" s="114">
        <v>1985</v>
      </c>
      <c r="D1781" s="113" t="str">
        <f>HYPERLINK(植物超連結表!D1779,植物超連結表!D1779)</f>
        <v>https://flora.naturestore.com.tw/product/P1985</v>
      </c>
    </row>
    <row r="1782" spans="1:4" x14ac:dyDescent="0.25">
      <c r="A1782" s="114" t="s">
        <v>2715</v>
      </c>
      <c r="B1782" s="114" t="s">
        <v>2716</v>
      </c>
      <c r="C1782" s="114">
        <v>1987</v>
      </c>
      <c r="D1782" s="113" t="str">
        <f>HYPERLINK(植物超連結表!D1780,植物超連結表!D1780)</f>
        <v>https://flora.naturestore.com.tw/product/P1987</v>
      </c>
    </row>
    <row r="1783" spans="1:4" x14ac:dyDescent="0.25">
      <c r="A1783" s="114" t="s">
        <v>2372</v>
      </c>
      <c r="B1783" s="114" t="s">
        <v>6038</v>
      </c>
      <c r="C1783" s="114">
        <v>1988</v>
      </c>
      <c r="D1783" s="113" t="str">
        <f>HYPERLINK(植物超連結表!D1781,植物超連結表!D1781)</f>
        <v>https://flora.naturestore.com.tw/product/P1988</v>
      </c>
    </row>
    <row r="1784" spans="1:4" x14ac:dyDescent="0.25">
      <c r="A1784" s="114" t="s">
        <v>189</v>
      </c>
      <c r="B1784" s="114" t="s">
        <v>6039</v>
      </c>
      <c r="C1784" s="114">
        <v>1989</v>
      </c>
      <c r="D1784" s="113" t="str">
        <f>HYPERLINK(植物超連結表!D1782,植物超連結表!D1782)</f>
        <v>https://flora.naturestore.com.tw/product/P1989</v>
      </c>
    </row>
    <row r="1785" spans="1:4" x14ac:dyDescent="0.25">
      <c r="A1785" s="114" t="s">
        <v>2373</v>
      </c>
      <c r="B1785" s="114" t="s">
        <v>6040</v>
      </c>
      <c r="C1785" s="114">
        <v>1991</v>
      </c>
      <c r="D1785" s="113" t="str">
        <f>HYPERLINK(植物超連結表!D1783,植物超連結表!D1783)</f>
        <v>https://flora.naturestore.com.tw/product/P1991</v>
      </c>
    </row>
    <row r="1786" spans="1:4" x14ac:dyDescent="0.25">
      <c r="A1786" s="114" t="s">
        <v>2791</v>
      </c>
      <c r="B1786" s="114" t="s">
        <v>6041</v>
      </c>
      <c r="C1786" s="114">
        <v>1992</v>
      </c>
      <c r="D1786" s="113" t="str">
        <f>HYPERLINK(植物超連結表!D1784,植物超連結表!D1784)</f>
        <v>https://flora.naturestore.com.tw/product/P1992</v>
      </c>
    </row>
    <row r="1787" spans="1:4" x14ac:dyDescent="0.25">
      <c r="A1787" s="114" t="s">
        <v>2498</v>
      </c>
      <c r="B1787" s="114" t="s">
        <v>6042</v>
      </c>
      <c r="C1787" s="114">
        <v>1993</v>
      </c>
      <c r="D1787" s="113" t="str">
        <f>HYPERLINK(植物超連結表!D1785,植物超連結表!D1785)</f>
        <v>https://flora.naturestore.com.tw/product/P1993</v>
      </c>
    </row>
    <row r="1788" spans="1:4" x14ac:dyDescent="0.25">
      <c r="A1788" s="114" t="s">
        <v>2374</v>
      </c>
      <c r="B1788" s="114" t="s">
        <v>6043</v>
      </c>
      <c r="C1788" s="114">
        <v>1994</v>
      </c>
      <c r="D1788" s="113" t="str">
        <f>HYPERLINK(植物超連結表!D1786,植物超連結表!D1786)</f>
        <v>https://flora.naturestore.com.tw/product/P1994</v>
      </c>
    </row>
    <row r="1789" spans="1:4" x14ac:dyDescent="0.25">
      <c r="A1789" s="114" t="s">
        <v>2375</v>
      </c>
      <c r="B1789" s="114" t="s">
        <v>3414</v>
      </c>
      <c r="C1789" s="114">
        <v>1995</v>
      </c>
      <c r="D1789" s="113" t="str">
        <f>HYPERLINK(植物超連結表!D1787,植物超連結表!D1787)</f>
        <v>https://flora.naturestore.com.tw/product/P1995</v>
      </c>
    </row>
    <row r="1790" spans="1:4" x14ac:dyDescent="0.25">
      <c r="A1790" s="114" t="s">
        <v>2376</v>
      </c>
      <c r="B1790" s="114" t="s">
        <v>2605</v>
      </c>
      <c r="C1790" s="114">
        <v>1996</v>
      </c>
      <c r="D1790" s="113" t="str">
        <f>HYPERLINK(植物超連結表!D1788,植物超連結表!D1788)</f>
        <v>https://flora.naturestore.com.tw/product/P1996</v>
      </c>
    </row>
    <row r="1791" spans="1:4" x14ac:dyDescent="0.25">
      <c r="A1791" s="114" t="s">
        <v>2377</v>
      </c>
      <c r="B1791" s="114" t="s">
        <v>3468</v>
      </c>
      <c r="C1791" s="114">
        <v>1998</v>
      </c>
      <c r="D1791" s="113" t="str">
        <f>HYPERLINK(植物超連結表!D1789,植物超連結表!D1789)</f>
        <v>https://flora.naturestore.com.tw/product/P1998</v>
      </c>
    </row>
    <row r="1792" spans="1:4" x14ac:dyDescent="0.25">
      <c r="A1792" s="114" t="s">
        <v>225</v>
      </c>
      <c r="B1792" s="114" t="s">
        <v>226</v>
      </c>
      <c r="C1792" s="114">
        <v>2000</v>
      </c>
      <c r="D1792" s="113" t="str">
        <f>HYPERLINK(植物超連結表!D1790,植物超連結表!D1790)</f>
        <v>https://flora.naturestore.com.tw/product/P2000</v>
      </c>
    </row>
    <row r="1793" spans="1:4" x14ac:dyDescent="0.25">
      <c r="A1793" s="114" t="s">
        <v>2378</v>
      </c>
      <c r="B1793" s="114" t="s">
        <v>4270</v>
      </c>
      <c r="C1793" s="114">
        <v>2001</v>
      </c>
      <c r="D1793" s="113" t="str">
        <f>HYPERLINK(植物超連結表!D1791,植物超連結表!D1791)</f>
        <v>https://flora.naturestore.com.tw/product/P2001</v>
      </c>
    </row>
    <row r="1794" spans="1:4" x14ac:dyDescent="0.25">
      <c r="A1794" s="114" t="s">
        <v>6044</v>
      </c>
      <c r="B1794" s="114" t="s">
        <v>6045</v>
      </c>
      <c r="C1794" s="114">
        <v>2002</v>
      </c>
      <c r="D1794" s="113" t="str">
        <f>HYPERLINK(植物超連結表!D1792,植物超連結表!D1792)</f>
        <v>https://flora.naturestore.com.tw/product/P2002</v>
      </c>
    </row>
    <row r="1795" spans="1:4" x14ac:dyDescent="0.25">
      <c r="A1795" s="114" t="s">
        <v>6046</v>
      </c>
      <c r="B1795" s="114" t="s">
        <v>6047</v>
      </c>
      <c r="C1795" s="114">
        <v>2003</v>
      </c>
      <c r="D1795" s="113" t="str">
        <f>HYPERLINK(植物超連結表!D1793,植物超連結表!D1793)</f>
        <v>https://flora.naturestore.com.tw/product/P2003</v>
      </c>
    </row>
    <row r="1796" spans="1:4" x14ac:dyDescent="0.25">
      <c r="A1796" s="114" t="s">
        <v>2379</v>
      </c>
      <c r="B1796" s="114" t="s">
        <v>2588</v>
      </c>
      <c r="C1796" s="114">
        <v>2004</v>
      </c>
      <c r="D1796" s="113" t="str">
        <f>HYPERLINK(植物超連結表!D1794,植物超連結表!D1794)</f>
        <v>https://flora.naturestore.com.tw/product/P2004</v>
      </c>
    </row>
    <row r="1797" spans="1:4" x14ac:dyDescent="0.25">
      <c r="A1797" s="114" t="s">
        <v>457</v>
      </c>
      <c r="B1797" s="114" t="s">
        <v>6048</v>
      </c>
      <c r="C1797" s="114">
        <v>2005</v>
      </c>
      <c r="D1797" s="113" t="str">
        <f>HYPERLINK(植物超連結表!D1795,植物超連結表!D1795)</f>
        <v>https://flora.naturestore.com.tw/product/P2005</v>
      </c>
    </row>
    <row r="1798" spans="1:4" x14ac:dyDescent="0.25">
      <c r="A1798" s="114" t="s">
        <v>2499</v>
      </c>
      <c r="B1798" s="114" t="s">
        <v>6049</v>
      </c>
      <c r="C1798" s="114">
        <v>2006</v>
      </c>
      <c r="D1798" s="113" t="str">
        <f>HYPERLINK(植物超連結表!D1796,植物超連結表!D1796)</f>
        <v>https://flora.naturestore.com.tw/product/P2006</v>
      </c>
    </row>
    <row r="1799" spans="1:4" x14ac:dyDescent="0.25">
      <c r="A1799" s="114" t="s">
        <v>2380</v>
      </c>
      <c r="B1799" s="114" t="s">
        <v>2650</v>
      </c>
      <c r="C1799" s="114">
        <v>2007</v>
      </c>
      <c r="D1799" s="113" t="str">
        <f>HYPERLINK(植物超連結表!D1797,植物超連結表!D1797)</f>
        <v>https://flora.naturestore.com.tw/product/P2007</v>
      </c>
    </row>
    <row r="1800" spans="1:4" x14ac:dyDescent="0.25">
      <c r="A1800" s="114" t="s">
        <v>6050</v>
      </c>
      <c r="B1800" s="114" t="s">
        <v>6051</v>
      </c>
      <c r="C1800" s="114">
        <v>2008</v>
      </c>
      <c r="D1800" s="113" t="str">
        <f>HYPERLINK(植物超連結表!D1798,植物超連結表!D1798)</f>
        <v>https://flora.naturestore.com.tw/product/P2008</v>
      </c>
    </row>
    <row r="1801" spans="1:4" x14ac:dyDescent="0.25">
      <c r="A1801" s="114" t="s">
        <v>2723</v>
      </c>
      <c r="B1801" s="114" t="s">
        <v>2724</v>
      </c>
      <c r="C1801" s="114">
        <v>2009</v>
      </c>
      <c r="D1801" s="113" t="str">
        <f>HYPERLINK(植物超連結表!D1799,植物超連結表!D1799)</f>
        <v>https://flora.naturestore.com.tw/product/P2009</v>
      </c>
    </row>
    <row r="1802" spans="1:4" x14ac:dyDescent="0.25">
      <c r="A1802" s="114" t="s">
        <v>6052</v>
      </c>
      <c r="B1802" s="114" t="s">
        <v>6053</v>
      </c>
      <c r="C1802" s="114">
        <v>2010</v>
      </c>
      <c r="D1802" s="113" t="str">
        <f>HYPERLINK(植物超連結表!D1800,植物超連結表!D1800)</f>
        <v>https://flora.naturestore.com.tw/product/P2010</v>
      </c>
    </row>
    <row r="1803" spans="1:4" x14ac:dyDescent="0.25">
      <c r="A1803" s="114" t="s">
        <v>2381</v>
      </c>
      <c r="B1803" s="114" t="s">
        <v>2575</v>
      </c>
      <c r="C1803" s="114">
        <v>2011</v>
      </c>
      <c r="D1803" s="113" t="str">
        <f>HYPERLINK(植物超連結表!D1801,植物超連結表!D1801)</f>
        <v>https://flora.naturestore.com.tw/product/P2011</v>
      </c>
    </row>
    <row r="1804" spans="1:4" x14ac:dyDescent="0.25">
      <c r="A1804" s="114" t="s">
        <v>2382</v>
      </c>
      <c r="B1804" s="114" t="s">
        <v>6054</v>
      </c>
      <c r="C1804" s="114">
        <v>2012</v>
      </c>
      <c r="D1804" s="113" t="str">
        <f>HYPERLINK(植物超連結表!D1802,植物超連結表!D1802)</f>
        <v>https://flora.naturestore.com.tw/product/P2012</v>
      </c>
    </row>
    <row r="1805" spans="1:4" x14ac:dyDescent="0.25">
      <c r="A1805" s="114" t="s">
        <v>3184</v>
      </c>
      <c r="B1805" s="114" t="s">
        <v>3185</v>
      </c>
      <c r="C1805" s="114">
        <v>2013</v>
      </c>
      <c r="D1805" s="113" t="str">
        <f>HYPERLINK(植物超連結表!D1803,植物超連結表!D1803)</f>
        <v>https://flora.naturestore.com.tw/product/P2013</v>
      </c>
    </row>
    <row r="1806" spans="1:4" x14ac:dyDescent="0.25">
      <c r="A1806" s="114" t="s">
        <v>2383</v>
      </c>
      <c r="B1806" s="114" t="s">
        <v>6055</v>
      </c>
      <c r="C1806" s="114">
        <v>2014</v>
      </c>
      <c r="D1806" s="113" t="str">
        <f>HYPERLINK(植物超連結表!D1804,植物超連結表!D1804)</f>
        <v>https://flora.naturestore.com.tw/product/P2014</v>
      </c>
    </row>
    <row r="1807" spans="1:4" x14ac:dyDescent="0.25">
      <c r="A1807" s="114" t="s">
        <v>3610</v>
      </c>
      <c r="B1807" s="114" t="s">
        <v>3611</v>
      </c>
      <c r="C1807" s="114">
        <v>2015</v>
      </c>
      <c r="D1807" s="113" t="str">
        <f>HYPERLINK(植物超連結表!D1805,植物超連結表!D1805)</f>
        <v>https://flora.naturestore.com.tw/product/P2015</v>
      </c>
    </row>
    <row r="1808" spans="1:4" x14ac:dyDescent="0.25">
      <c r="A1808" s="114" t="s">
        <v>6056</v>
      </c>
      <c r="B1808" s="114" t="s">
        <v>6057</v>
      </c>
      <c r="C1808" s="114">
        <v>2016</v>
      </c>
      <c r="D1808" s="113" t="str">
        <f>HYPERLINK(植物超連結表!D1806,植物超連結表!D1806)</f>
        <v>https://flora.naturestore.com.tw/product/P2016</v>
      </c>
    </row>
    <row r="1809" spans="1:4" x14ac:dyDescent="0.25">
      <c r="A1809" s="114" t="s">
        <v>6058</v>
      </c>
      <c r="B1809" s="114" t="s">
        <v>6059</v>
      </c>
      <c r="C1809" s="114">
        <v>2017</v>
      </c>
      <c r="D1809" s="113" t="str">
        <f>HYPERLINK(植物超連結表!D1807,植物超連結表!D1807)</f>
        <v>https://flora.naturestore.com.tw/product/P2017</v>
      </c>
    </row>
    <row r="1810" spans="1:4" x14ac:dyDescent="0.25">
      <c r="A1810" s="114" t="s">
        <v>3164</v>
      </c>
      <c r="B1810" s="114" t="s">
        <v>6060</v>
      </c>
      <c r="C1810" s="114">
        <v>2018</v>
      </c>
      <c r="D1810" s="113" t="str">
        <f>HYPERLINK(植物超連結表!D1808,植物超連結表!D1808)</f>
        <v>https://flora.naturestore.com.tw/product/P2018</v>
      </c>
    </row>
    <row r="1811" spans="1:4" x14ac:dyDescent="0.25">
      <c r="A1811" s="114" t="s">
        <v>650</v>
      </c>
      <c r="B1811" s="114" t="s">
        <v>6061</v>
      </c>
      <c r="C1811" s="114">
        <v>2019</v>
      </c>
      <c r="D1811" s="113" t="str">
        <f>HYPERLINK(植物超連結表!D1809,植物超連結表!D1809)</f>
        <v>https://flora.naturestore.com.tw/product/P2019</v>
      </c>
    </row>
    <row r="1812" spans="1:4" x14ac:dyDescent="0.25">
      <c r="A1812" s="114" t="s">
        <v>6062</v>
      </c>
      <c r="B1812" s="114" t="str">
        <f>A1812</f>
        <v>竹頭角木薑子</v>
      </c>
      <c r="C1812" s="114">
        <v>2021</v>
      </c>
      <c r="D1812" s="113" t="str">
        <f>HYPERLINK(植物超連結表!D1810,植物超連結表!D1810)</f>
        <v>https://flora.naturestore.com.tw/product/P2021</v>
      </c>
    </row>
    <row r="1813" spans="1:4" x14ac:dyDescent="0.25">
      <c r="A1813" s="114" t="s">
        <v>2385</v>
      </c>
      <c r="B1813" s="114" t="s">
        <v>2594</v>
      </c>
      <c r="C1813" s="114">
        <v>2022</v>
      </c>
      <c r="D1813" s="113" t="str">
        <f>HYPERLINK(植物超連結表!D1811,植物超連結表!D1811)</f>
        <v>https://flora.naturestore.com.tw/product/P2022</v>
      </c>
    </row>
    <row r="1814" spans="1:4" x14ac:dyDescent="0.25">
      <c r="A1814" s="114" t="s">
        <v>2386</v>
      </c>
      <c r="B1814" s="114" t="s">
        <v>3788</v>
      </c>
      <c r="C1814" s="114">
        <v>2024</v>
      </c>
      <c r="D1814" s="113" t="str">
        <f>HYPERLINK(植物超連結表!D1812,植物超連結表!D1812)</f>
        <v>https://flora.naturestore.com.tw/product/P2024</v>
      </c>
    </row>
    <row r="1815" spans="1:4" x14ac:dyDescent="0.25">
      <c r="A1815" s="114" t="s">
        <v>882</v>
      </c>
      <c r="B1815" s="114" t="s">
        <v>883</v>
      </c>
      <c r="C1815" s="114">
        <v>2025</v>
      </c>
      <c r="D1815" s="113" t="str">
        <f>HYPERLINK(植物超連結表!D1813,植物超連結表!D1813)</f>
        <v>https://flora.naturestore.com.tw/product/P2025</v>
      </c>
    </row>
    <row r="1816" spans="1:4" x14ac:dyDescent="0.25">
      <c r="A1816" s="114" t="s">
        <v>2387</v>
      </c>
      <c r="B1816" s="114" t="s">
        <v>2778</v>
      </c>
      <c r="C1816" s="114">
        <v>2026</v>
      </c>
      <c r="D1816" s="113" t="str">
        <f>HYPERLINK(植物超連結表!D1814,植物超連結表!D1814)</f>
        <v>https://flora.naturestore.com.tw/product/P2026</v>
      </c>
    </row>
    <row r="1817" spans="1:4" x14ac:dyDescent="0.25">
      <c r="A1817" s="114" t="s">
        <v>2789</v>
      </c>
      <c r="B1817" s="114" t="s">
        <v>2790</v>
      </c>
      <c r="C1817" s="114">
        <v>2027</v>
      </c>
      <c r="D1817" s="113" t="str">
        <f>HYPERLINK(植物超連結表!D1815,植物超連結表!D1815)</f>
        <v>https://flora.naturestore.com.tw/product/P2027</v>
      </c>
    </row>
    <row r="1818" spans="1:4" x14ac:dyDescent="0.25">
      <c r="A1818" s="114" t="s">
        <v>206</v>
      </c>
      <c r="B1818" s="114" t="str">
        <f>A1818</f>
        <v>島田氏澤蘭</v>
      </c>
      <c r="C1818" s="114">
        <v>2028</v>
      </c>
      <c r="D1818" s="113" t="str">
        <f>HYPERLINK(植物超連結表!D1816,植物超連結表!D1816)</f>
        <v>https://flora.naturestore.com.tw/product/P2028</v>
      </c>
    </row>
    <row r="1819" spans="1:4" x14ac:dyDescent="0.25">
      <c r="A1819" s="114" t="s">
        <v>698</v>
      </c>
      <c r="B1819" s="114" t="s">
        <v>6063</v>
      </c>
      <c r="C1819" s="114">
        <v>2029</v>
      </c>
      <c r="D1819" s="113" t="str">
        <f>HYPERLINK(植物超連結表!D1817,植物超連結表!D1817)</f>
        <v>https://flora.naturestore.com.tw/product/P2029</v>
      </c>
    </row>
    <row r="1820" spans="1:4" x14ac:dyDescent="0.25">
      <c r="A1820" s="114" t="s">
        <v>3601</v>
      </c>
      <c r="B1820" s="114" t="s">
        <v>3602</v>
      </c>
      <c r="C1820" s="114">
        <v>2031</v>
      </c>
      <c r="D1820" s="113" t="str">
        <f>HYPERLINK(植物超連結表!D1818,植物超連結表!D1818)</f>
        <v>https://flora.naturestore.com.tw/product/P2031</v>
      </c>
    </row>
    <row r="1821" spans="1:4" x14ac:dyDescent="0.25">
      <c r="A1821" s="114" t="s">
        <v>2961</v>
      </c>
      <c r="B1821" s="114" t="str">
        <f>A1821</f>
        <v>台灣龍膽</v>
      </c>
      <c r="C1821" s="114">
        <v>2032</v>
      </c>
      <c r="D1821" s="113" t="str">
        <f>HYPERLINK(植物超連結表!D1819,植物超連結表!D1819)</f>
        <v>https://flora.naturestore.com.tw/product/P2032</v>
      </c>
    </row>
    <row r="1822" spans="1:4" x14ac:dyDescent="0.25">
      <c r="A1822" s="114" t="s">
        <v>2902</v>
      </c>
      <c r="B1822" s="114" t="s">
        <v>2903</v>
      </c>
      <c r="C1822" s="114">
        <v>2034</v>
      </c>
      <c r="D1822" s="113" t="str">
        <f>HYPERLINK(植物超連結表!D1820,植物超連結表!D1820)</f>
        <v>https://flora.naturestore.com.tw/product/P2034</v>
      </c>
    </row>
    <row r="1823" spans="1:4" x14ac:dyDescent="0.25">
      <c r="A1823" s="114" t="s">
        <v>2388</v>
      </c>
      <c r="B1823" s="114" t="s">
        <v>444</v>
      </c>
      <c r="C1823" s="114">
        <v>2035</v>
      </c>
      <c r="D1823" s="113" t="str">
        <f>HYPERLINK(植物超連結表!D1821,植物超連結表!D1821)</f>
        <v>https://flora.naturestore.com.tw/product/P2035</v>
      </c>
    </row>
    <row r="1824" spans="1:4" x14ac:dyDescent="0.25">
      <c r="A1824" s="114" t="s">
        <v>2389</v>
      </c>
      <c r="B1824" s="114" t="s">
        <v>4374</v>
      </c>
      <c r="C1824" s="114">
        <v>2036</v>
      </c>
      <c r="D1824" s="113" t="str">
        <f>HYPERLINK(植物超連結表!D1822,植物超連結表!D1822)</f>
        <v>https://flora.naturestore.com.tw/product/P2036</v>
      </c>
    </row>
    <row r="1825" spans="1:4" x14ac:dyDescent="0.25">
      <c r="A1825" s="114" t="s">
        <v>119</v>
      </c>
      <c r="B1825" s="114" t="s">
        <v>120</v>
      </c>
      <c r="C1825" s="114">
        <v>2037</v>
      </c>
      <c r="D1825" s="113" t="str">
        <f>HYPERLINK(植物超連結表!D1823,植物超連結表!D1823)</f>
        <v>https://flora.naturestore.com.tw/product/P2037</v>
      </c>
    </row>
    <row r="1826" spans="1:4" x14ac:dyDescent="0.25">
      <c r="A1826" s="114" t="s">
        <v>2390</v>
      </c>
      <c r="B1826" s="114" t="s">
        <v>2636</v>
      </c>
      <c r="C1826" s="114">
        <v>2038</v>
      </c>
      <c r="D1826" s="113" t="str">
        <f>HYPERLINK(植物超連結表!D1824,植物超連結表!D1824)</f>
        <v>https://flora.naturestore.com.tw/product/P2038</v>
      </c>
    </row>
    <row r="1827" spans="1:4" x14ac:dyDescent="0.25">
      <c r="A1827" s="114" t="s">
        <v>2391</v>
      </c>
      <c r="B1827" s="114" t="s">
        <v>2657</v>
      </c>
      <c r="C1827" s="114">
        <v>2039</v>
      </c>
      <c r="D1827" s="113" t="str">
        <f>HYPERLINK(植物超連結表!D1825,植物超連結表!D1825)</f>
        <v>https://flora.naturestore.com.tw/product/P2039</v>
      </c>
    </row>
    <row r="1828" spans="1:4" x14ac:dyDescent="0.25">
      <c r="A1828" s="114" t="s">
        <v>2392</v>
      </c>
      <c r="B1828" s="114" t="s">
        <v>6064</v>
      </c>
      <c r="C1828" s="114">
        <v>2040</v>
      </c>
      <c r="D1828" s="113" t="str">
        <f>HYPERLINK(植物超連結表!D1826,植物超連結表!D1826)</f>
        <v>https://flora.naturestore.com.tw/product/P2040</v>
      </c>
    </row>
    <row r="1829" spans="1:4" x14ac:dyDescent="0.25">
      <c r="A1829" s="114" t="s">
        <v>2393</v>
      </c>
      <c r="B1829" s="114" t="s">
        <v>2559</v>
      </c>
      <c r="C1829" s="114">
        <v>2041</v>
      </c>
      <c r="D1829" s="113" t="str">
        <f>HYPERLINK(植物超連結表!D1827,植物超連結表!D1827)</f>
        <v>https://flora.naturestore.com.tw/product/P2041</v>
      </c>
    </row>
    <row r="1830" spans="1:4" x14ac:dyDescent="0.25">
      <c r="A1830" s="114" t="s">
        <v>2394</v>
      </c>
      <c r="B1830" s="114" t="s">
        <v>6065</v>
      </c>
      <c r="C1830" s="114">
        <v>2043</v>
      </c>
      <c r="D1830" s="113" t="str">
        <f>HYPERLINK(植物超連結表!D1828,植物超連結表!D1828)</f>
        <v>https://flora.naturestore.com.tw/product/P2043</v>
      </c>
    </row>
    <row r="1831" spans="1:4" x14ac:dyDescent="0.25">
      <c r="A1831" s="114" t="s">
        <v>3199</v>
      </c>
      <c r="B1831" s="114" t="s">
        <v>3200</v>
      </c>
      <c r="C1831" s="114">
        <v>2044</v>
      </c>
      <c r="D1831" s="113" t="str">
        <f>HYPERLINK(植物超連結表!D1829,植物超連結表!D1829)</f>
        <v>https://flora.naturestore.com.tw/product/P2044</v>
      </c>
    </row>
    <row r="1832" spans="1:4" x14ac:dyDescent="0.25">
      <c r="A1832" s="114" t="s">
        <v>2395</v>
      </c>
      <c r="B1832" s="114" t="s">
        <v>6066</v>
      </c>
      <c r="C1832" s="114">
        <v>2045</v>
      </c>
      <c r="D1832" s="113" t="str">
        <f>HYPERLINK(植物超連結表!D1830,植物超連結表!D1830)</f>
        <v>https://flora.naturestore.com.tw/product/P2045</v>
      </c>
    </row>
    <row r="1833" spans="1:4" x14ac:dyDescent="0.25">
      <c r="A1833" s="114" t="s">
        <v>6067</v>
      </c>
      <c r="B1833" s="114" t="s">
        <v>6068</v>
      </c>
      <c r="C1833" s="114">
        <v>2048</v>
      </c>
      <c r="D1833" s="113" t="str">
        <f>HYPERLINK(植物超連結表!D1831,植物超連結表!D1831)</f>
        <v>https://flora.naturestore.com.tw/product/P2048</v>
      </c>
    </row>
    <row r="1834" spans="1:4" x14ac:dyDescent="0.25">
      <c r="A1834" s="114" t="s">
        <v>2500</v>
      </c>
      <c r="B1834" s="114" t="s">
        <v>2644</v>
      </c>
      <c r="C1834" s="114">
        <v>2049</v>
      </c>
      <c r="D1834" s="113" t="str">
        <f>HYPERLINK(植物超連結表!D1832,植物超連結表!D1832)</f>
        <v>https://flora.naturestore.com.tw/product/P2049</v>
      </c>
    </row>
    <row r="1835" spans="1:4" x14ac:dyDescent="0.25">
      <c r="A1835" s="114" t="s">
        <v>6069</v>
      </c>
      <c r="B1835" s="114" t="s">
        <v>6070</v>
      </c>
      <c r="C1835" s="114">
        <v>2050</v>
      </c>
      <c r="D1835" s="113" t="str">
        <f>HYPERLINK(植物超連結表!D1833,植物超連結表!D1833)</f>
        <v>https://flora.naturestore.com.tw/product/P2050</v>
      </c>
    </row>
    <row r="1836" spans="1:4" x14ac:dyDescent="0.25">
      <c r="A1836" s="114" t="s">
        <v>2615</v>
      </c>
      <c r="B1836" s="114" t="s">
        <v>6071</v>
      </c>
      <c r="C1836" s="114">
        <v>2051</v>
      </c>
      <c r="D1836" s="113" t="str">
        <f>HYPERLINK(植物超連結表!D1834,植物超連結表!D1834)</f>
        <v>https://flora.naturestore.com.tw/product/P2051</v>
      </c>
    </row>
    <row r="1837" spans="1:4" x14ac:dyDescent="0.25">
      <c r="A1837" s="114" t="s">
        <v>3932</v>
      </c>
      <c r="B1837" s="114" t="s">
        <v>269</v>
      </c>
      <c r="C1837" s="114">
        <v>2054</v>
      </c>
      <c r="D1837" s="113" t="str">
        <f>HYPERLINK(植物超連結表!D1835,植物超連結表!D1835)</f>
        <v>https://flora.naturestore.com.tw/product/P2054</v>
      </c>
    </row>
    <row r="1838" spans="1:4" x14ac:dyDescent="0.25">
      <c r="A1838" s="114" t="s">
        <v>2396</v>
      </c>
      <c r="B1838" s="114" t="s">
        <v>2653</v>
      </c>
      <c r="C1838" s="114">
        <v>2055</v>
      </c>
      <c r="D1838" s="113" t="str">
        <f>HYPERLINK(植物超連結表!D1836,植物超連結表!D1836)</f>
        <v>https://flora.naturestore.com.tw/product/P2055</v>
      </c>
    </row>
    <row r="1839" spans="1:4" x14ac:dyDescent="0.25">
      <c r="A1839" s="114" t="s">
        <v>2397</v>
      </c>
      <c r="B1839" s="114" t="s">
        <v>3524</v>
      </c>
      <c r="C1839" s="114">
        <v>2056</v>
      </c>
      <c r="D1839" s="113" t="str">
        <f>HYPERLINK(植物超連結表!D1837,植物超連結表!D1837)</f>
        <v>https://flora.naturestore.com.tw/product/P2056</v>
      </c>
    </row>
    <row r="1840" spans="1:4" x14ac:dyDescent="0.25">
      <c r="A1840" s="114" t="s">
        <v>2398</v>
      </c>
      <c r="B1840" s="114" t="s">
        <v>6072</v>
      </c>
      <c r="C1840" s="114">
        <v>2057</v>
      </c>
      <c r="D1840" s="113" t="str">
        <f>HYPERLINK(植物超連結表!D1838,植物超連結表!D1838)</f>
        <v>https://flora.naturestore.com.tw/product/P2057</v>
      </c>
    </row>
    <row r="1841" spans="1:4" x14ac:dyDescent="0.25">
      <c r="A1841" s="114" t="s">
        <v>2399</v>
      </c>
      <c r="B1841" s="114" t="s">
        <v>6073</v>
      </c>
      <c r="C1841" s="114">
        <v>2058</v>
      </c>
      <c r="D1841" s="113" t="str">
        <f>HYPERLINK(植物超連結表!D1839,植物超連結表!D1839)</f>
        <v>https://flora.naturestore.com.tw/product/P2058</v>
      </c>
    </row>
    <row r="1842" spans="1:4" x14ac:dyDescent="0.25">
      <c r="A1842" s="114" t="s">
        <v>2400</v>
      </c>
      <c r="B1842" s="114" t="s">
        <v>6074</v>
      </c>
      <c r="C1842" s="114">
        <v>2060</v>
      </c>
      <c r="D1842" s="113" t="str">
        <f>HYPERLINK(植物超連結表!D1840,植物超連結表!D1840)</f>
        <v>https://flora.naturestore.com.tw/product/P2060</v>
      </c>
    </row>
    <row r="1843" spans="1:4" x14ac:dyDescent="0.25">
      <c r="A1843" s="114" t="s">
        <v>2401</v>
      </c>
      <c r="B1843" s="114" t="s">
        <v>3209</v>
      </c>
      <c r="C1843" s="114">
        <v>2061</v>
      </c>
      <c r="D1843" s="113" t="str">
        <f>HYPERLINK(植物超連結表!D1841,植物超連結表!D1841)</f>
        <v>https://flora.naturestore.com.tw/product/P2061</v>
      </c>
    </row>
    <row r="1844" spans="1:4" x14ac:dyDescent="0.25">
      <c r="A1844" s="114" t="s">
        <v>2402</v>
      </c>
      <c r="B1844" s="114" t="s">
        <v>4008</v>
      </c>
      <c r="C1844" s="114">
        <v>2063</v>
      </c>
      <c r="D1844" s="113" t="str">
        <f>HYPERLINK(植物超連結表!D1842,植物超連結表!D1842)</f>
        <v>https://flora.naturestore.com.tw/product/P2063</v>
      </c>
    </row>
    <row r="1845" spans="1:4" x14ac:dyDescent="0.25">
      <c r="A1845" s="114" t="s">
        <v>2403</v>
      </c>
      <c r="B1845" s="114" t="s">
        <v>4301</v>
      </c>
      <c r="C1845" s="114">
        <v>2064</v>
      </c>
      <c r="D1845" s="113" t="str">
        <f>HYPERLINK(植物超連結表!D1843,植物超連結表!D1843)</f>
        <v>https://flora.naturestore.com.tw/product/P2064</v>
      </c>
    </row>
    <row r="1846" spans="1:4" x14ac:dyDescent="0.25">
      <c r="A1846" s="114" t="s">
        <v>2404</v>
      </c>
      <c r="B1846" s="114" t="s">
        <v>4493</v>
      </c>
      <c r="C1846" s="114">
        <v>2066</v>
      </c>
      <c r="D1846" s="113" t="str">
        <f>HYPERLINK(植物超連結表!D1844,植物超連結表!D1844)</f>
        <v>https://flora.naturestore.com.tw/product/P2066</v>
      </c>
    </row>
    <row r="1847" spans="1:4" x14ac:dyDescent="0.25">
      <c r="A1847" s="114" t="s">
        <v>2405</v>
      </c>
      <c r="B1847" s="114" t="s">
        <v>6075</v>
      </c>
      <c r="C1847" s="114">
        <v>2067</v>
      </c>
      <c r="D1847" s="113" t="str">
        <f>HYPERLINK(植物超連結表!D1845,植物超連結表!D1845)</f>
        <v>https://flora.naturestore.com.tw/product/P2067</v>
      </c>
    </row>
    <row r="1848" spans="1:4" x14ac:dyDescent="0.25">
      <c r="A1848" s="114" t="s">
        <v>2406</v>
      </c>
      <c r="B1848" s="114" t="s">
        <v>3903</v>
      </c>
      <c r="C1848" s="114">
        <v>2068</v>
      </c>
      <c r="D1848" s="113" t="str">
        <f>HYPERLINK(植物超連結表!D1846,植物超連結表!D1846)</f>
        <v>https://flora.naturestore.com.tw/product/P2068</v>
      </c>
    </row>
    <row r="1849" spans="1:4" x14ac:dyDescent="0.25">
      <c r="A1849" s="114" t="s">
        <v>2407</v>
      </c>
      <c r="B1849" s="114" t="s">
        <v>6076</v>
      </c>
      <c r="C1849" s="114">
        <v>2071</v>
      </c>
      <c r="D1849" s="113" t="str">
        <f>HYPERLINK(植物超連結表!D1847,植物超連結表!D1847)</f>
        <v>https://flora.naturestore.com.tw/product/P2071</v>
      </c>
    </row>
    <row r="1850" spans="1:4" x14ac:dyDescent="0.25">
      <c r="A1850" s="114" t="s">
        <v>2408</v>
      </c>
      <c r="B1850" s="114" t="s">
        <v>4131</v>
      </c>
      <c r="C1850" s="114">
        <v>2072</v>
      </c>
      <c r="D1850" s="113" t="str">
        <f>HYPERLINK(植物超連結表!D1848,植物超連結表!D1848)</f>
        <v>https://flora.naturestore.com.tw/product/P2072</v>
      </c>
    </row>
    <row r="1851" spans="1:4" x14ac:dyDescent="0.25">
      <c r="A1851" s="114" t="s">
        <v>2409</v>
      </c>
      <c r="B1851" s="114" t="s">
        <v>4319</v>
      </c>
      <c r="C1851" s="114">
        <v>2073</v>
      </c>
      <c r="D1851" s="113" t="str">
        <f>HYPERLINK(植物超連結表!D1849,植物超連結表!D1849)</f>
        <v>https://flora.naturestore.com.tw/product/P2073</v>
      </c>
    </row>
    <row r="1852" spans="1:4" x14ac:dyDescent="0.25">
      <c r="A1852" s="114" t="s">
        <v>6969</v>
      </c>
      <c r="B1852" s="114" t="s">
        <v>6970</v>
      </c>
      <c r="C1852" s="114">
        <v>2075</v>
      </c>
      <c r="D1852" s="113" t="str">
        <f>HYPERLINK(植物超連結表!D1850,植物超連結表!D1850)</f>
        <v>https://flora.naturestore.com.tw/product/P2075</v>
      </c>
    </row>
    <row r="1853" spans="1:4" x14ac:dyDescent="0.25">
      <c r="A1853" s="114" t="s">
        <v>2410</v>
      </c>
      <c r="B1853" s="114" t="s">
        <v>4001</v>
      </c>
      <c r="C1853" s="114">
        <v>2076</v>
      </c>
      <c r="D1853" s="113" t="str">
        <f>HYPERLINK(植物超連結表!D1851,植物超連結表!D1851)</f>
        <v>https://flora.naturestore.com.tw/product/P2076</v>
      </c>
    </row>
    <row r="1854" spans="1:4" x14ac:dyDescent="0.25">
      <c r="A1854" s="114" t="s">
        <v>2411</v>
      </c>
      <c r="B1854" s="114" t="s">
        <v>3595</v>
      </c>
      <c r="C1854" s="114">
        <v>2078</v>
      </c>
      <c r="D1854" s="113" t="str">
        <f>HYPERLINK(植物超連結表!D1852,植物超連結表!D1852)</f>
        <v>https://flora.naturestore.com.tw/product/P2078</v>
      </c>
    </row>
    <row r="1855" spans="1:4" x14ac:dyDescent="0.25">
      <c r="A1855" s="114" t="s">
        <v>2412</v>
      </c>
      <c r="B1855" s="114" t="s">
        <v>4278</v>
      </c>
      <c r="C1855" s="114">
        <v>2079</v>
      </c>
      <c r="D1855" s="113" t="str">
        <f>HYPERLINK(植物超連結表!D1853,植物超連結表!D1853)</f>
        <v>https://flora.naturestore.com.tw/product/P2079</v>
      </c>
    </row>
    <row r="1856" spans="1:4" x14ac:dyDescent="0.25">
      <c r="A1856" s="114" t="s">
        <v>2413</v>
      </c>
      <c r="B1856" s="114" t="str">
        <f>A1856</f>
        <v>萊姆薄荷</v>
      </c>
      <c r="C1856" s="114">
        <v>2082</v>
      </c>
      <c r="D1856" s="113" t="str">
        <f>HYPERLINK(植物超連結表!D1854,植物超連結表!D1854)</f>
        <v>https://flora.naturestore.com.tw/product/P2082</v>
      </c>
    </row>
    <row r="1857" spans="1:4" x14ac:dyDescent="0.25">
      <c r="A1857" s="114" t="s">
        <v>2825</v>
      </c>
      <c r="B1857" s="114" t="s">
        <v>2826</v>
      </c>
      <c r="C1857" s="114">
        <v>2083</v>
      </c>
      <c r="D1857" s="113" t="str">
        <f>HYPERLINK(植物超連結表!D1855,植物超連結表!D1855)</f>
        <v>https://flora.naturestore.com.tw/product/P2083</v>
      </c>
    </row>
    <row r="1858" spans="1:4" x14ac:dyDescent="0.25">
      <c r="A1858" s="114" t="s">
        <v>2414</v>
      </c>
      <c r="B1858" s="114" t="s">
        <v>4410</v>
      </c>
      <c r="C1858" s="114">
        <v>2086</v>
      </c>
      <c r="D1858" s="113" t="str">
        <f>HYPERLINK(植物超連結表!D1856,植物超連結表!D1856)</f>
        <v>https://flora.naturestore.com.tw/product/P2086</v>
      </c>
    </row>
    <row r="1859" spans="1:4" x14ac:dyDescent="0.25">
      <c r="A1859" s="114" t="s">
        <v>2415</v>
      </c>
      <c r="B1859" s="114" t="s">
        <v>4353</v>
      </c>
      <c r="C1859" s="114">
        <v>2089</v>
      </c>
      <c r="D1859" s="113" t="str">
        <f>HYPERLINK(植物超連結表!D1857,植物超連結表!D1857)</f>
        <v>https://flora.naturestore.com.tw/product/P2089</v>
      </c>
    </row>
    <row r="1860" spans="1:4" x14ac:dyDescent="0.25">
      <c r="A1860" s="114" t="s">
        <v>2416</v>
      </c>
      <c r="B1860" s="114" t="str">
        <f>A1860</f>
        <v>英國薄荷</v>
      </c>
      <c r="C1860" s="114">
        <v>2091</v>
      </c>
      <c r="D1860" s="113" t="str">
        <f>HYPERLINK(植物超連結表!D1858,植物超連結表!D1858)</f>
        <v>https://flora.naturestore.com.tw/product/P2091</v>
      </c>
    </row>
    <row r="1861" spans="1:4" x14ac:dyDescent="0.25">
      <c r="A1861" s="114" t="s">
        <v>2417</v>
      </c>
      <c r="B1861" s="114" t="s">
        <v>6077</v>
      </c>
      <c r="C1861" s="114">
        <v>2092</v>
      </c>
      <c r="D1861" s="113" t="str">
        <f>HYPERLINK(植物超連結表!D1859,植物超連結表!D1859)</f>
        <v>https://flora.naturestore.com.tw/product/P2092</v>
      </c>
    </row>
    <row r="1862" spans="1:4" x14ac:dyDescent="0.25">
      <c r="A1862" s="114" t="s">
        <v>2418</v>
      </c>
      <c r="B1862" s="114" t="s">
        <v>3836</v>
      </c>
      <c r="C1862" s="114">
        <v>2095</v>
      </c>
      <c r="D1862" s="113" t="str">
        <f>HYPERLINK(植物超連結表!D1860,植物超連結表!D1860)</f>
        <v>https://flora.naturestore.com.tw/product/P2095</v>
      </c>
    </row>
    <row r="1863" spans="1:4" x14ac:dyDescent="0.25">
      <c r="A1863" s="114" t="s">
        <v>2419</v>
      </c>
      <c r="B1863" s="114" t="s">
        <v>3737</v>
      </c>
      <c r="C1863" s="114">
        <v>2096</v>
      </c>
      <c r="D1863" s="113" t="str">
        <f>HYPERLINK(植物超連結表!D1861,植物超連結表!D1861)</f>
        <v>https://flora.naturestore.com.tw/product/P2096</v>
      </c>
    </row>
    <row r="1864" spans="1:4" x14ac:dyDescent="0.25">
      <c r="A1864" s="114" t="s">
        <v>2420</v>
      </c>
      <c r="B1864" s="114" t="s">
        <v>3401</v>
      </c>
      <c r="C1864" s="114">
        <v>2097</v>
      </c>
      <c r="D1864" s="113" t="str">
        <f>HYPERLINK(植物超連結表!D1862,植物超連結表!D1862)</f>
        <v>https://flora.naturestore.com.tw/product/P2097</v>
      </c>
    </row>
    <row r="1865" spans="1:4" x14ac:dyDescent="0.25">
      <c r="A1865" s="114" t="s">
        <v>617</v>
      </c>
      <c r="B1865" s="114" t="str">
        <f>A1865</f>
        <v>瑞士薄荷</v>
      </c>
      <c r="C1865" s="114">
        <v>2100</v>
      </c>
      <c r="D1865" s="113" t="str">
        <f>HYPERLINK(植物超連結表!D1863,植物超連結表!D1863)</f>
        <v>https://flora.naturestore.com.tw/product/P2100</v>
      </c>
    </row>
    <row r="1866" spans="1:4" x14ac:dyDescent="0.25">
      <c r="A1866" s="114" t="s">
        <v>2421</v>
      </c>
      <c r="B1866" s="114" t="s">
        <v>4329</v>
      </c>
      <c r="C1866" s="114">
        <v>2103</v>
      </c>
      <c r="D1866" s="113" t="str">
        <f>HYPERLINK(植物超連結表!D1864,植物超連結表!D1864)</f>
        <v>https://flora.naturestore.com.tw/product/P2103</v>
      </c>
    </row>
    <row r="1867" spans="1:4" x14ac:dyDescent="0.25">
      <c r="A1867" s="114" t="s">
        <v>261</v>
      </c>
      <c r="B1867" s="114" t="s">
        <v>6078</v>
      </c>
      <c r="C1867" s="114">
        <v>2105</v>
      </c>
      <c r="D1867" s="113" t="str">
        <f>HYPERLINK(植物超連結表!D1865,植物超連結表!D1865)</f>
        <v>https://flora.naturestore.com.tw/product/P2105</v>
      </c>
    </row>
    <row r="1868" spans="1:4" x14ac:dyDescent="0.25">
      <c r="A1868" s="114" t="s">
        <v>2422</v>
      </c>
      <c r="B1868" s="114" t="s">
        <v>4002</v>
      </c>
      <c r="C1868" s="114">
        <v>2106</v>
      </c>
      <c r="D1868" s="113" t="str">
        <f>HYPERLINK(植物超連結表!D1866,植物超連結表!D1866)</f>
        <v>https://flora.naturestore.com.tw/product/P2106</v>
      </c>
    </row>
    <row r="1869" spans="1:4" x14ac:dyDescent="0.25">
      <c r="A1869" s="114" t="s">
        <v>6079</v>
      </c>
      <c r="B1869" s="114" t="str">
        <f>A1869</f>
        <v>檸檬羅勒</v>
      </c>
      <c r="C1869" s="114">
        <v>2107</v>
      </c>
      <c r="D1869" s="113" t="str">
        <f>HYPERLINK(植物超連結表!D1867,植物超連結表!D1867)</f>
        <v>https://flora.naturestore.com.tw/product/P2107</v>
      </c>
    </row>
    <row r="1870" spans="1:4" x14ac:dyDescent="0.25">
      <c r="A1870" s="114" t="s">
        <v>3830</v>
      </c>
      <c r="B1870" s="114" t="s">
        <v>6080</v>
      </c>
      <c r="C1870" s="114">
        <v>2108</v>
      </c>
      <c r="D1870" s="113" t="str">
        <f>HYPERLINK(植物超連結表!D1868,植物超連結表!D1868)</f>
        <v>https://flora.naturestore.com.tw/product/P2108</v>
      </c>
    </row>
    <row r="1871" spans="1:4" x14ac:dyDescent="0.25">
      <c r="A1871" s="114" t="s">
        <v>4730</v>
      </c>
      <c r="B1871" s="114" t="s">
        <v>2681</v>
      </c>
      <c r="C1871" s="114">
        <v>2110</v>
      </c>
      <c r="D1871" s="113" t="str">
        <f>HYPERLINK(植物超連結表!D1869,植物超連結表!D1869)</f>
        <v>https://flora.naturestore.com.tw/product/P2110</v>
      </c>
    </row>
    <row r="1872" spans="1:4" x14ac:dyDescent="0.25">
      <c r="A1872" s="114" t="s">
        <v>2423</v>
      </c>
      <c r="B1872" s="114" t="s">
        <v>6081</v>
      </c>
      <c r="C1872" s="114">
        <v>2111</v>
      </c>
      <c r="D1872" s="113" t="str">
        <f>HYPERLINK(植物超連結表!D1870,植物超連結表!D1870)</f>
        <v>https://flora.naturestore.com.tw/product/P2111</v>
      </c>
    </row>
    <row r="1873" spans="1:4" x14ac:dyDescent="0.25">
      <c r="A1873" s="114" t="s">
        <v>6082</v>
      </c>
      <c r="B1873" s="114" t="s">
        <v>6083</v>
      </c>
      <c r="C1873" s="114">
        <v>2112</v>
      </c>
      <c r="D1873" s="113" t="str">
        <f>HYPERLINK(植物超連結表!D1871,植物超連結表!D1871)</f>
        <v>https://flora.naturestore.com.tw/product/P2112</v>
      </c>
    </row>
    <row r="1874" spans="1:4" x14ac:dyDescent="0.25">
      <c r="A1874" s="114" t="s">
        <v>2424</v>
      </c>
      <c r="B1874" s="114" t="s">
        <v>6084</v>
      </c>
      <c r="C1874" s="114">
        <v>2113</v>
      </c>
      <c r="D1874" s="113" t="str">
        <f>HYPERLINK(植物超連結表!D1872,植物超連結表!D1872)</f>
        <v>https://flora.naturestore.com.tw/product/P2113</v>
      </c>
    </row>
    <row r="1875" spans="1:4" x14ac:dyDescent="0.25">
      <c r="A1875" s="114" t="s">
        <v>532</v>
      </c>
      <c r="B1875" s="114" t="s">
        <v>6085</v>
      </c>
      <c r="C1875" s="114">
        <v>2116</v>
      </c>
      <c r="D1875" s="113" t="str">
        <f>HYPERLINK(植物超連結表!D1873,植物超連結表!D1873)</f>
        <v>https://flora.naturestore.com.tw/product/P2116</v>
      </c>
    </row>
    <row r="1876" spans="1:4" x14ac:dyDescent="0.25">
      <c r="A1876" s="114" t="s">
        <v>2425</v>
      </c>
      <c r="B1876" s="114" t="s">
        <v>3699</v>
      </c>
      <c r="C1876" s="114">
        <v>2117</v>
      </c>
      <c r="D1876" s="113" t="str">
        <f>HYPERLINK(植物超連結表!D1874,植物超連結表!D1874)</f>
        <v>https://flora.naturestore.com.tw/product/P2117</v>
      </c>
    </row>
    <row r="1877" spans="1:4" x14ac:dyDescent="0.25">
      <c r="A1877" s="114" t="s">
        <v>2426</v>
      </c>
      <c r="B1877" s="114" t="s">
        <v>6086</v>
      </c>
      <c r="C1877" s="114">
        <v>2118</v>
      </c>
      <c r="D1877" s="113" t="str">
        <f>HYPERLINK(植物超連結表!D1875,植物超連結表!D1875)</f>
        <v>https://flora.naturestore.com.tw/product/P2118</v>
      </c>
    </row>
    <row r="1878" spans="1:4" x14ac:dyDescent="0.25">
      <c r="A1878" s="114" t="s">
        <v>2427</v>
      </c>
      <c r="B1878" s="114" t="s">
        <v>4417</v>
      </c>
      <c r="C1878" s="114">
        <v>2120</v>
      </c>
      <c r="D1878" s="113" t="str">
        <f>HYPERLINK(植物超連結表!D1876,植物超連結表!D1876)</f>
        <v>https://flora.naturestore.com.tw/product/P2120</v>
      </c>
    </row>
    <row r="1879" spans="1:4" x14ac:dyDescent="0.25">
      <c r="A1879" s="114" t="s">
        <v>2428</v>
      </c>
      <c r="B1879" s="114" t="s">
        <v>2660</v>
      </c>
      <c r="C1879" s="114">
        <v>2121</v>
      </c>
      <c r="D1879" s="113" t="str">
        <f>HYPERLINK(植物超連結表!D1877,植物超連結表!D1877)</f>
        <v>https://flora.naturestore.com.tw/product/P2121</v>
      </c>
    </row>
    <row r="1880" spans="1:4" x14ac:dyDescent="0.25">
      <c r="A1880" s="114" t="s">
        <v>2429</v>
      </c>
      <c r="B1880" s="114" t="s">
        <v>4158</v>
      </c>
      <c r="C1880" s="114">
        <v>2122</v>
      </c>
      <c r="D1880" s="113" t="str">
        <f>HYPERLINK(植物超連結表!D1878,植物超連結表!D1878)</f>
        <v>https://flora.naturestore.com.tw/product/P2122</v>
      </c>
    </row>
    <row r="1881" spans="1:4" x14ac:dyDescent="0.25">
      <c r="A1881" s="114" t="s">
        <v>2430</v>
      </c>
      <c r="B1881" s="114" t="s">
        <v>2521</v>
      </c>
      <c r="C1881" s="114">
        <v>2123</v>
      </c>
      <c r="D1881" s="113" t="str">
        <f>HYPERLINK(植物超連結表!D1879,植物超連結表!D1879)</f>
        <v>https://flora.naturestore.com.tw/product/P2123</v>
      </c>
    </row>
    <row r="1882" spans="1:4" x14ac:dyDescent="0.25">
      <c r="A1882" s="114" t="s">
        <v>2431</v>
      </c>
      <c r="B1882" s="114" t="s">
        <v>4225</v>
      </c>
      <c r="C1882" s="114">
        <v>2124</v>
      </c>
      <c r="D1882" s="113" t="str">
        <f>HYPERLINK(植物超連結表!D1880,植物超連結表!D1880)</f>
        <v>https://flora.naturestore.com.tw/product/P2124</v>
      </c>
    </row>
    <row r="1883" spans="1:4" x14ac:dyDescent="0.25">
      <c r="A1883" s="114" t="s">
        <v>2501</v>
      </c>
      <c r="B1883" s="114" t="s">
        <v>4102</v>
      </c>
      <c r="C1883" s="114">
        <v>2125</v>
      </c>
      <c r="D1883" s="113" t="str">
        <f>HYPERLINK(植物超連結表!D1881,植物超連結表!D1881)</f>
        <v>https://flora.naturestore.com.tw/product/P2125</v>
      </c>
    </row>
    <row r="1884" spans="1:4" x14ac:dyDescent="0.25">
      <c r="A1884" s="114" t="s">
        <v>2432</v>
      </c>
      <c r="B1884" s="114" t="s">
        <v>3608</v>
      </c>
      <c r="C1884" s="114">
        <v>2127</v>
      </c>
      <c r="D1884" s="113" t="str">
        <f>HYPERLINK(植物超連結表!D1882,植物超連結表!D1882)</f>
        <v>https://flora.naturestore.com.tw/product/P2127</v>
      </c>
    </row>
    <row r="1885" spans="1:4" x14ac:dyDescent="0.25">
      <c r="A1885" s="114" t="s">
        <v>2433</v>
      </c>
      <c r="B1885" s="114" t="s">
        <v>4523</v>
      </c>
      <c r="C1885" s="114">
        <v>2133</v>
      </c>
      <c r="D1885" s="113" t="str">
        <f>HYPERLINK(植物超連結表!D1883,植物超連結表!D1883)</f>
        <v>https://flora.naturestore.com.tw/product/P2133</v>
      </c>
    </row>
    <row r="1886" spans="1:4" x14ac:dyDescent="0.25">
      <c r="A1886" s="114" t="s">
        <v>2434</v>
      </c>
      <c r="B1886" s="114" t="s">
        <v>4391</v>
      </c>
      <c r="C1886" s="114">
        <v>2134</v>
      </c>
      <c r="D1886" s="113" t="str">
        <f>HYPERLINK(植物超連結表!D1884,植物超連結表!D1884)</f>
        <v>https://flora.naturestore.com.tw/product/P2134</v>
      </c>
    </row>
    <row r="1887" spans="1:4" x14ac:dyDescent="0.25">
      <c r="A1887" s="114" t="s">
        <v>2502</v>
      </c>
      <c r="B1887" s="114" t="s">
        <v>6087</v>
      </c>
      <c r="C1887" s="114">
        <v>2136</v>
      </c>
      <c r="D1887" s="113" t="str">
        <f>HYPERLINK(植物超連結表!D1885,植物超連結表!D1885)</f>
        <v>https://flora.naturestore.com.tw/product/P2136</v>
      </c>
    </row>
    <row r="1888" spans="1:4" x14ac:dyDescent="0.25">
      <c r="A1888" s="114" t="s">
        <v>2503</v>
      </c>
      <c r="B1888" s="114" t="s">
        <v>4474</v>
      </c>
      <c r="C1888" s="114">
        <v>2137</v>
      </c>
      <c r="D1888" s="113" t="str">
        <f>HYPERLINK(植物超連結表!D1886,植物超連結表!D1886)</f>
        <v>https://flora.naturestore.com.tw/product/P2137</v>
      </c>
    </row>
    <row r="1889" spans="1:4" x14ac:dyDescent="0.25">
      <c r="A1889" s="114" t="s">
        <v>2504</v>
      </c>
      <c r="B1889" s="114" t="s">
        <v>6088</v>
      </c>
      <c r="C1889" s="114">
        <v>2138</v>
      </c>
      <c r="D1889" s="113" t="str">
        <f>HYPERLINK(植物超連結表!D1887,植物超連結表!D1887)</f>
        <v>https://flora.naturestore.com.tw/product/P2138</v>
      </c>
    </row>
    <row r="1890" spans="1:4" x14ac:dyDescent="0.25">
      <c r="A1890" s="114" t="s">
        <v>2505</v>
      </c>
      <c r="B1890" s="114" t="s">
        <v>6089</v>
      </c>
      <c r="C1890" s="114">
        <v>2139</v>
      </c>
      <c r="D1890" s="113" t="str">
        <f>HYPERLINK(植物超連結表!D1888,植物超連結表!D1888)</f>
        <v>https://flora.naturestore.com.tw/product/P2139</v>
      </c>
    </row>
    <row r="1891" spans="1:4" x14ac:dyDescent="0.25">
      <c r="A1891" s="114" t="s">
        <v>2506</v>
      </c>
      <c r="B1891" s="114" t="s">
        <v>3360</v>
      </c>
      <c r="C1891" s="114">
        <v>2140</v>
      </c>
      <c r="D1891" s="113" t="str">
        <f>HYPERLINK(植物超連結表!D1889,植物超連結表!D1889)</f>
        <v>https://flora.naturestore.com.tw/product/P2140</v>
      </c>
    </row>
    <row r="1892" spans="1:4" x14ac:dyDescent="0.25">
      <c r="A1892" s="114" t="s">
        <v>2507</v>
      </c>
      <c r="B1892" s="114" t="s">
        <v>6090</v>
      </c>
      <c r="C1892" s="114">
        <v>2141</v>
      </c>
      <c r="D1892" s="113" t="str">
        <f>HYPERLINK(植物超連結表!D1890,植物超連結表!D1890)</f>
        <v>https://flora.naturestore.com.tw/product/P2141</v>
      </c>
    </row>
    <row r="1893" spans="1:4" x14ac:dyDescent="0.25">
      <c r="A1893" s="114" t="s">
        <v>2508</v>
      </c>
      <c r="B1893" s="114" t="s">
        <v>6091</v>
      </c>
      <c r="C1893" s="114">
        <v>2142</v>
      </c>
      <c r="D1893" s="113" t="str">
        <f>HYPERLINK(植物超連結表!D1891,植物超連結表!D1891)</f>
        <v>https://flora.naturestore.com.tw/product/P2142</v>
      </c>
    </row>
    <row r="1894" spans="1:4" x14ac:dyDescent="0.25">
      <c r="A1894" s="114" t="s">
        <v>6092</v>
      </c>
      <c r="B1894" s="114" t="s">
        <v>4053</v>
      </c>
      <c r="C1894" s="114">
        <v>2143</v>
      </c>
      <c r="D1894" s="113" t="str">
        <f>HYPERLINK(植物超連結表!D1892,植物超連結表!D1892)</f>
        <v>https://flora.naturestore.com.tw/product/P2143</v>
      </c>
    </row>
    <row r="1895" spans="1:4" x14ac:dyDescent="0.25">
      <c r="A1895" s="114" t="s">
        <v>2509</v>
      </c>
      <c r="B1895" s="114" t="s">
        <v>4366</v>
      </c>
      <c r="C1895" s="114">
        <v>2144</v>
      </c>
      <c r="D1895" s="113" t="str">
        <f>HYPERLINK(植物超連結表!D1893,植物超連結表!D1893)</f>
        <v>https://flora.naturestore.com.tw/product/P2144</v>
      </c>
    </row>
    <row r="1896" spans="1:4" x14ac:dyDescent="0.25">
      <c r="A1896" s="114" t="s">
        <v>2510</v>
      </c>
      <c r="B1896" s="114" t="s">
        <v>4601</v>
      </c>
      <c r="C1896" s="114">
        <v>2146</v>
      </c>
      <c r="D1896" s="113" t="str">
        <f>HYPERLINK(植物超連結表!D1894,植物超連結表!D1894)</f>
        <v>https://flora.naturestore.com.tw/product/P2146</v>
      </c>
    </row>
    <row r="1897" spans="1:4" x14ac:dyDescent="0.25">
      <c r="A1897" s="114" t="s">
        <v>2511</v>
      </c>
      <c r="B1897" s="114" t="s">
        <v>6093</v>
      </c>
      <c r="C1897" s="114">
        <v>2147</v>
      </c>
      <c r="D1897" s="113" t="str">
        <f>HYPERLINK(植物超連結表!D1895,植物超連結表!D1895)</f>
        <v>https://flora.naturestore.com.tw/product/P2147</v>
      </c>
    </row>
    <row r="1898" spans="1:4" x14ac:dyDescent="0.25">
      <c r="A1898" s="114" t="s">
        <v>2512</v>
      </c>
      <c r="B1898" s="114" t="s">
        <v>6094</v>
      </c>
      <c r="C1898" s="114">
        <v>2148</v>
      </c>
      <c r="D1898" s="113" t="str">
        <f>HYPERLINK(植物超連結表!D1896,植物超連結表!D1896)</f>
        <v>https://flora.naturestore.com.tw/product/P2148</v>
      </c>
    </row>
    <row r="1899" spans="1:4" x14ac:dyDescent="0.25">
      <c r="A1899" s="114" t="s">
        <v>2513</v>
      </c>
      <c r="B1899" s="114" t="s">
        <v>6095</v>
      </c>
      <c r="C1899" s="114">
        <v>2149</v>
      </c>
      <c r="D1899" s="113" t="str">
        <f>HYPERLINK(植物超連結表!D1897,植物超連結表!D1897)</f>
        <v>https://flora.naturestore.com.tw/product/P2149</v>
      </c>
    </row>
    <row r="1900" spans="1:4" x14ac:dyDescent="0.25">
      <c r="A1900" s="114" t="s">
        <v>2514</v>
      </c>
      <c r="B1900" s="114" t="s">
        <v>6096</v>
      </c>
      <c r="C1900" s="114">
        <v>2150</v>
      </c>
      <c r="D1900" s="113" t="str">
        <f>HYPERLINK(植物超連結表!D1898,植物超連結表!D1898)</f>
        <v>https://flora.naturestore.com.tw/product/P2150</v>
      </c>
    </row>
    <row r="1901" spans="1:4" x14ac:dyDescent="0.25">
      <c r="A1901" s="114" t="s">
        <v>3741</v>
      </c>
      <c r="B1901" s="114" t="s">
        <v>3742</v>
      </c>
      <c r="C1901" s="114">
        <v>2151</v>
      </c>
      <c r="D1901" s="113" t="str">
        <f>HYPERLINK(植物超連結表!D1899,植物超連結表!D1899)</f>
        <v>https://flora.naturestore.com.tw/product/P2151</v>
      </c>
    </row>
    <row r="1902" spans="1:4" x14ac:dyDescent="0.25">
      <c r="A1902" s="114" t="s">
        <v>4532</v>
      </c>
      <c r="B1902" s="114" t="s">
        <v>6097</v>
      </c>
      <c r="C1902" s="114">
        <v>2152</v>
      </c>
      <c r="D1902" s="113" t="str">
        <f>HYPERLINK(植物超連結表!D1900,植物超連結表!D1900)</f>
        <v>https://flora.naturestore.com.tw/product/P2152</v>
      </c>
    </row>
    <row r="1903" spans="1:4" x14ac:dyDescent="0.25">
      <c r="A1903" s="114" t="s">
        <v>4522</v>
      </c>
      <c r="B1903" s="114" t="s">
        <v>6098</v>
      </c>
      <c r="C1903" s="114">
        <v>2153</v>
      </c>
      <c r="D1903" s="113" t="str">
        <f>HYPERLINK(植物超連結表!D1901,植物超連結表!D1901)</f>
        <v>https://flora.naturestore.com.tw/product/P2153</v>
      </c>
    </row>
    <row r="1904" spans="1:4" x14ac:dyDescent="0.25">
      <c r="A1904" s="114" t="s">
        <v>3679</v>
      </c>
      <c r="B1904" s="114" t="s">
        <v>3680</v>
      </c>
      <c r="C1904" s="114">
        <v>2154</v>
      </c>
      <c r="D1904" s="113" t="str">
        <f>HYPERLINK(植物超連結表!D1902,植物超連結表!D1902)</f>
        <v>https://flora.naturestore.com.tw/product/P2154</v>
      </c>
    </row>
    <row r="1905" spans="1:4" x14ac:dyDescent="0.25">
      <c r="A1905" s="114" t="s">
        <v>4018</v>
      </c>
      <c r="B1905" s="114" t="s">
        <v>4019</v>
      </c>
      <c r="C1905" s="114">
        <v>2155</v>
      </c>
      <c r="D1905" s="113" t="str">
        <f>HYPERLINK(植物超連結表!D1903,植物超連結表!D1903)</f>
        <v>https://flora.naturestore.com.tw/product/P2155</v>
      </c>
    </row>
    <row r="1906" spans="1:4" x14ac:dyDescent="0.25">
      <c r="A1906" s="114" t="s">
        <v>3618</v>
      </c>
      <c r="B1906" s="114" t="s">
        <v>6099</v>
      </c>
      <c r="C1906" s="114">
        <v>2156</v>
      </c>
      <c r="D1906" s="113" t="str">
        <f>HYPERLINK(植物超連結表!D1904,植物超連結表!D1904)</f>
        <v>https://flora.naturestore.com.tw/product/P2156</v>
      </c>
    </row>
    <row r="1907" spans="1:4" x14ac:dyDescent="0.25">
      <c r="A1907" s="114" t="s">
        <v>3467</v>
      </c>
      <c r="B1907" s="114" t="s">
        <v>6100</v>
      </c>
      <c r="C1907" s="114">
        <v>2157</v>
      </c>
      <c r="D1907" s="113" t="str">
        <f>HYPERLINK(植物超連結表!D1905,植物超連結表!D1905)</f>
        <v>https://flora.naturestore.com.tw/product/P2157</v>
      </c>
    </row>
    <row r="1908" spans="1:4" x14ac:dyDescent="0.25">
      <c r="A1908" s="114" t="s">
        <v>4331</v>
      </c>
      <c r="B1908" s="114" t="s">
        <v>6101</v>
      </c>
      <c r="C1908" s="114">
        <v>2158</v>
      </c>
      <c r="D1908" s="113" t="str">
        <f>HYPERLINK(植物超連結表!D1906,植物超連結表!D1906)</f>
        <v>https://flora.naturestore.com.tw/product/P2158</v>
      </c>
    </row>
    <row r="1909" spans="1:4" x14ac:dyDescent="0.25">
      <c r="A1909" s="114" t="s">
        <v>3373</v>
      </c>
      <c r="B1909" s="114" t="s">
        <v>6102</v>
      </c>
      <c r="C1909" s="114">
        <v>2159</v>
      </c>
      <c r="D1909" s="113" t="str">
        <f>HYPERLINK(植物超連結表!D1907,植物超連結表!D1907)</f>
        <v>https://flora.naturestore.com.tw/product/P2159</v>
      </c>
    </row>
    <row r="1910" spans="1:4" x14ac:dyDescent="0.25">
      <c r="A1910" s="114" t="s">
        <v>4126</v>
      </c>
      <c r="B1910" s="114" t="s">
        <v>6103</v>
      </c>
      <c r="C1910" s="114">
        <v>2160</v>
      </c>
      <c r="D1910" s="113" t="str">
        <f>HYPERLINK(植物超連結表!D1908,植物超連結表!D1908)</f>
        <v>https://flora.naturestore.com.tw/product/P2160</v>
      </c>
    </row>
    <row r="1911" spans="1:4" x14ac:dyDescent="0.25">
      <c r="A1911" s="114" t="s">
        <v>107</v>
      </c>
      <c r="B1911" s="114" t="s">
        <v>6104</v>
      </c>
      <c r="C1911" s="114">
        <v>2161</v>
      </c>
      <c r="D1911" s="113" t="str">
        <f>HYPERLINK(植物超連結表!D1909,植物超連結表!D1909)</f>
        <v>https://flora.naturestore.com.tw/product/P2161</v>
      </c>
    </row>
    <row r="1912" spans="1:4" x14ac:dyDescent="0.25">
      <c r="A1912" s="114" t="s">
        <v>4596</v>
      </c>
      <c r="B1912" s="114" t="s">
        <v>4597</v>
      </c>
      <c r="C1912" s="114">
        <v>2162</v>
      </c>
      <c r="D1912" s="113" t="str">
        <f>HYPERLINK(植物超連結表!D1910,植物超連結表!D1910)</f>
        <v>https://flora.naturestore.com.tw/product/P2162</v>
      </c>
    </row>
    <row r="1913" spans="1:4" x14ac:dyDescent="0.25">
      <c r="A1913" s="114" t="s">
        <v>3335</v>
      </c>
      <c r="B1913" s="114" t="s">
        <v>2887</v>
      </c>
      <c r="C1913" s="114">
        <v>2163</v>
      </c>
      <c r="D1913" s="113" t="str">
        <f>HYPERLINK(植物超連結表!D1911,植物超連結表!D1911)</f>
        <v>https://flora.naturestore.com.tw/product/P2163</v>
      </c>
    </row>
    <row r="1914" spans="1:4" x14ac:dyDescent="0.25">
      <c r="A1914" s="114" t="s">
        <v>3571</v>
      </c>
      <c r="B1914" s="114" t="s">
        <v>3572</v>
      </c>
      <c r="C1914" s="114">
        <v>2164</v>
      </c>
      <c r="D1914" s="113" t="str">
        <f>HYPERLINK(植物超連結表!D1912,植物超連結表!D1912)</f>
        <v>https://flora.naturestore.com.tw/product/P2164</v>
      </c>
    </row>
    <row r="1915" spans="1:4" x14ac:dyDescent="0.25">
      <c r="A1915" s="114" t="s">
        <v>2597</v>
      </c>
      <c r="B1915" s="114" t="s">
        <v>2598</v>
      </c>
      <c r="C1915" s="114">
        <v>2165</v>
      </c>
      <c r="D1915" s="113" t="str">
        <f>HYPERLINK(植物超連結表!D1913,植物超連結表!D1913)</f>
        <v>https://flora.naturestore.com.tw/product/P2165</v>
      </c>
    </row>
    <row r="1916" spans="1:4" x14ac:dyDescent="0.25">
      <c r="A1916" s="114" t="s">
        <v>3740</v>
      </c>
      <c r="B1916" s="114" t="s">
        <v>2123</v>
      </c>
      <c r="C1916" s="114">
        <v>2166</v>
      </c>
      <c r="D1916" s="113" t="str">
        <f>HYPERLINK(植物超連結表!D1914,植物超連結表!D1914)</f>
        <v>https://flora.naturestore.com.tw/product/P2166</v>
      </c>
    </row>
    <row r="1917" spans="1:4" x14ac:dyDescent="0.25">
      <c r="A1917" s="114" t="s">
        <v>2570</v>
      </c>
      <c r="B1917" s="114" t="s">
        <v>6105</v>
      </c>
      <c r="C1917" s="114">
        <v>2167</v>
      </c>
      <c r="D1917" s="113" t="str">
        <f>HYPERLINK(植物超連結表!D1915,植物超連結表!D1915)</f>
        <v>https://flora.naturestore.com.tw/product/P2167</v>
      </c>
    </row>
    <row r="1918" spans="1:4" x14ac:dyDescent="0.25">
      <c r="A1918" s="114" t="s">
        <v>2578</v>
      </c>
      <c r="B1918" s="114" t="s">
        <v>6106</v>
      </c>
      <c r="C1918" s="114">
        <v>2168</v>
      </c>
      <c r="D1918" s="113" t="str">
        <f>HYPERLINK(植物超連結表!D1916,植物超連結表!D1916)</f>
        <v>https://flora.naturestore.com.tw/product/P2168</v>
      </c>
    </row>
    <row r="1919" spans="1:4" x14ac:dyDescent="0.25">
      <c r="A1919" s="114" t="s">
        <v>3413</v>
      </c>
      <c r="B1919" s="114" t="s">
        <v>6107</v>
      </c>
      <c r="C1919" s="114">
        <v>2169</v>
      </c>
      <c r="D1919" s="113" t="str">
        <f>HYPERLINK(植物超連結表!D1917,植物超連結表!D1917)</f>
        <v>https://flora.naturestore.com.tw/product/P2169</v>
      </c>
    </row>
    <row r="1920" spans="1:4" x14ac:dyDescent="0.25">
      <c r="A1920" s="114" t="s">
        <v>3305</v>
      </c>
      <c r="B1920" s="114" t="s">
        <v>3306</v>
      </c>
      <c r="C1920" s="114">
        <v>2170</v>
      </c>
      <c r="D1920" s="113" t="str">
        <f>HYPERLINK(植物超連結表!D1918,植物超連結表!D1918)</f>
        <v>https://flora.naturestore.com.tw/product/P2170</v>
      </c>
    </row>
    <row r="1921" spans="1:4" x14ac:dyDescent="0.25">
      <c r="A1921" s="114" t="s">
        <v>3308</v>
      </c>
      <c r="B1921" s="114" t="str">
        <f>A1921</f>
        <v>水禾</v>
      </c>
      <c r="C1921" s="114">
        <v>2171</v>
      </c>
      <c r="D1921" s="113" t="str">
        <f>HYPERLINK(植物超連結表!D1919,植物超連結表!D1919)</f>
        <v>https://flora.naturestore.com.tw/product/P2171</v>
      </c>
    </row>
    <row r="1922" spans="1:4" x14ac:dyDescent="0.25">
      <c r="A1922" s="114" t="s">
        <v>3326</v>
      </c>
      <c r="B1922" s="114" t="s">
        <v>2877</v>
      </c>
      <c r="C1922" s="114">
        <v>2172</v>
      </c>
      <c r="D1922" s="113" t="str">
        <f>HYPERLINK(植物超連結表!D1920,植物超連結表!D1920)</f>
        <v>https://flora.naturestore.com.tw/product/P2172</v>
      </c>
    </row>
    <row r="1923" spans="1:4" x14ac:dyDescent="0.25">
      <c r="A1923" s="114" t="s">
        <v>4268</v>
      </c>
      <c r="B1923" s="114" t="s">
        <v>6108</v>
      </c>
      <c r="C1923" s="114">
        <v>2173</v>
      </c>
      <c r="D1923" s="113" t="str">
        <f>HYPERLINK(植物超連結表!D1921,植物超連結表!D1921)</f>
        <v>https://flora.naturestore.com.tw/product/P2173</v>
      </c>
    </row>
    <row r="1924" spans="1:4" x14ac:dyDescent="0.25">
      <c r="A1924" s="114" t="s">
        <v>3942</v>
      </c>
      <c r="B1924" s="114" t="s">
        <v>3943</v>
      </c>
      <c r="C1924" s="114">
        <v>2174</v>
      </c>
      <c r="D1924" s="113" t="str">
        <f>HYPERLINK(植物超連結表!D1922,植物超連結表!D1922)</f>
        <v>https://flora.naturestore.com.tw/product/P2174</v>
      </c>
    </row>
    <row r="1925" spans="1:4" x14ac:dyDescent="0.25">
      <c r="A1925" s="114" t="s">
        <v>3854</v>
      </c>
      <c r="B1925" s="114" t="s">
        <v>3855</v>
      </c>
      <c r="C1925" s="114">
        <v>2175</v>
      </c>
      <c r="D1925" s="113" t="str">
        <f>HYPERLINK(植物超連結表!D1923,植物超連結表!D1923)</f>
        <v>https://flora.naturestore.com.tw/product/P2175</v>
      </c>
    </row>
    <row r="1926" spans="1:4" x14ac:dyDescent="0.25">
      <c r="A1926" s="114" t="s">
        <v>4461</v>
      </c>
      <c r="B1926" s="114" t="s">
        <v>4462</v>
      </c>
      <c r="C1926" s="114">
        <v>2176</v>
      </c>
      <c r="D1926" s="113" t="str">
        <f>HYPERLINK(植物超連結表!D1924,植物超連結表!D1924)</f>
        <v>https://flora.naturestore.com.tw/product/P2176</v>
      </c>
    </row>
    <row r="1927" spans="1:4" x14ac:dyDescent="0.25">
      <c r="A1927" s="114" t="s">
        <v>2642</v>
      </c>
      <c r="B1927" s="114" t="s">
        <v>2643</v>
      </c>
      <c r="C1927" s="114">
        <v>2177</v>
      </c>
      <c r="D1927" s="113" t="str">
        <f>HYPERLINK(植物超連結表!D1925,植物超連結表!D1925)</f>
        <v>https://flora.naturestore.com.tw/product/P2177</v>
      </c>
    </row>
    <row r="1928" spans="1:4" x14ac:dyDescent="0.25">
      <c r="A1928" s="114" t="s">
        <v>3757</v>
      </c>
      <c r="B1928" s="114" t="s">
        <v>3758</v>
      </c>
      <c r="C1928" s="114">
        <v>2178</v>
      </c>
      <c r="D1928" s="113" t="str">
        <f>HYPERLINK(植物超連結表!D1926,植物超連結表!D1926)</f>
        <v>https://flora.naturestore.com.tw/product/P2178</v>
      </c>
    </row>
    <row r="1929" spans="1:4" x14ac:dyDescent="0.25">
      <c r="A1929" s="114" t="s">
        <v>2530</v>
      </c>
      <c r="B1929" s="114" t="s">
        <v>6109</v>
      </c>
      <c r="C1929" s="114">
        <v>2179</v>
      </c>
      <c r="D1929" s="113" t="str">
        <f>HYPERLINK(植物超連結表!D1927,植物超連結表!D1927)</f>
        <v>https://flora.naturestore.com.tw/product/P2179</v>
      </c>
    </row>
    <row r="1930" spans="1:4" x14ac:dyDescent="0.25">
      <c r="A1930" s="114" t="s">
        <v>3944</v>
      </c>
      <c r="B1930" s="114" t="s">
        <v>273</v>
      </c>
      <c r="C1930" s="114">
        <v>2180</v>
      </c>
      <c r="D1930" s="113" t="str">
        <f>HYPERLINK(植物超連結表!D1928,植物超連結表!D1928)</f>
        <v>https://flora.naturestore.com.tw/product/P2180</v>
      </c>
    </row>
    <row r="1931" spans="1:4" x14ac:dyDescent="0.25">
      <c r="A1931" s="114" t="s">
        <v>6753</v>
      </c>
      <c r="B1931" s="114" t="s">
        <v>3701</v>
      </c>
      <c r="C1931" s="114">
        <v>2181</v>
      </c>
      <c r="D1931" s="113" t="str">
        <f>HYPERLINK(植物超連結表!D1929,植物超連結表!D1929)</f>
        <v>https://flora.naturestore.com.tw/product/P2181</v>
      </c>
    </row>
    <row r="1932" spans="1:4" x14ac:dyDescent="0.25">
      <c r="A1932" s="114" t="s">
        <v>2568</v>
      </c>
      <c r="B1932" s="114" t="s">
        <v>2743</v>
      </c>
      <c r="C1932" s="114">
        <v>2182</v>
      </c>
      <c r="D1932" s="113" t="str">
        <f>HYPERLINK(植物超連結表!D1930,植物超連結表!D1930)</f>
        <v>https://flora.naturestore.com.tw/product/P2182</v>
      </c>
    </row>
    <row r="1933" spans="1:4" x14ac:dyDescent="0.25">
      <c r="A1933" s="114" t="s">
        <v>4185</v>
      </c>
      <c r="B1933" s="114" t="s">
        <v>4186</v>
      </c>
      <c r="C1933" s="114">
        <v>2183</v>
      </c>
      <c r="D1933" s="113" t="str">
        <f>HYPERLINK(植物超連結表!D1931,植物超連結表!D1931)</f>
        <v>https://flora.naturestore.com.tw/product/P2183</v>
      </c>
    </row>
    <row r="1934" spans="1:4" x14ac:dyDescent="0.25">
      <c r="A1934" s="114" t="s">
        <v>3359</v>
      </c>
      <c r="B1934" s="114" t="s">
        <v>6110</v>
      </c>
      <c r="C1934" s="114">
        <v>2184</v>
      </c>
      <c r="D1934" s="113" t="str">
        <f>HYPERLINK(植物超連結表!D1932,植物超連結表!D1932)</f>
        <v>https://flora.naturestore.com.tw/product/P2184</v>
      </c>
    </row>
    <row r="1935" spans="1:4" x14ac:dyDescent="0.25">
      <c r="A1935" s="114" t="s">
        <v>3482</v>
      </c>
      <c r="B1935" s="114" t="s">
        <v>6111</v>
      </c>
      <c r="C1935" s="114">
        <v>2185</v>
      </c>
      <c r="D1935" s="113" t="str">
        <f>HYPERLINK(植物超連結表!D1933,植物超連結表!D1933)</f>
        <v>https://flora.naturestore.com.tw/product/P2185</v>
      </c>
    </row>
    <row r="1936" spans="1:4" x14ac:dyDescent="0.25">
      <c r="A1936" s="114" t="s">
        <v>3866</v>
      </c>
      <c r="B1936" s="114" t="s">
        <v>3867</v>
      </c>
      <c r="C1936" s="114">
        <v>2186</v>
      </c>
      <c r="D1936" s="113" t="str">
        <f>HYPERLINK(植物超連結表!D1934,植物超連結表!D1934)</f>
        <v>https://flora.naturestore.com.tw/product/P2186</v>
      </c>
    </row>
    <row r="1937" spans="1:4" x14ac:dyDescent="0.25">
      <c r="A1937" s="114" t="s">
        <v>3546</v>
      </c>
      <c r="B1937" s="114" t="s">
        <v>6112</v>
      </c>
      <c r="C1937" s="114">
        <v>2187</v>
      </c>
      <c r="D1937" s="113" t="str">
        <f>HYPERLINK(植物超連結表!D1935,植物超連結表!D1935)</f>
        <v>https://flora.naturestore.com.tw/product/P2187</v>
      </c>
    </row>
    <row r="1938" spans="1:4" x14ac:dyDescent="0.25">
      <c r="A1938" s="114" t="s">
        <v>3298</v>
      </c>
      <c r="B1938" s="114" t="s">
        <v>3299</v>
      </c>
      <c r="C1938" s="114">
        <v>2188</v>
      </c>
      <c r="D1938" s="113" t="str">
        <f>HYPERLINK(植物超連結表!D1936,植物超連結表!D1936)</f>
        <v>https://flora.naturestore.com.tw/product/P2188</v>
      </c>
    </row>
    <row r="1939" spans="1:4" x14ac:dyDescent="0.25">
      <c r="A1939" s="114" t="s">
        <v>3588</v>
      </c>
      <c r="B1939" s="114" t="s">
        <v>3176</v>
      </c>
      <c r="C1939" s="114">
        <v>2189</v>
      </c>
      <c r="D1939" s="113" t="str">
        <f>HYPERLINK(植物超連結表!D1937,植物超連結表!D1937)</f>
        <v>https://flora.naturestore.com.tw/product/P2189</v>
      </c>
    </row>
    <row r="1940" spans="1:4" x14ac:dyDescent="0.25">
      <c r="A1940" s="114" t="s">
        <v>4183</v>
      </c>
      <c r="B1940" s="114" t="s">
        <v>4184</v>
      </c>
      <c r="C1940" s="114">
        <v>2190</v>
      </c>
      <c r="D1940" s="113" t="str">
        <f>HYPERLINK(植物超連結表!D1938,植物超連結表!D1938)</f>
        <v>https://flora.naturestore.com.tw/product/P2190</v>
      </c>
    </row>
    <row r="1941" spans="1:4" x14ac:dyDescent="0.25">
      <c r="A1941" s="114" t="s">
        <v>3348</v>
      </c>
      <c r="B1941" s="114" t="s">
        <v>6113</v>
      </c>
      <c r="C1941" s="114">
        <v>2191</v>
      </c>
      <c r="D1941" s="113" t="str">
        <f>HYPERLINK(植物超連結表!D1939,植物超連結表!D1939)</f>
        <v>https://flora.naturestore.com.tw/product/P2191</v>
      </c>
    </row>
    <row r="1942" spans="1:4" x14ac:dyDescent="0.25">
      <c r="A1942" s="114" t="s">
        <v>4004</v>
      </c>
      <c r="B1942" s="114" t="s">
        <v>4005</v>
      </c>
      <c r="C1942" s="114">
        <v>2192</v>
      </c>
      <c r="D1942" s="113" t="str">
        <f>HYPERLINK(植物超連結表!D1940,植物超連結表!D1940)</f>
        <v>https://flora.naturestore.com.tw/product/P2192</v>
      </c>
    </row>
    <row r="1943" spans="1:4" x14ac:dyDescent="0.25">
      <c r="A1943" s="114" t="s">
        <v>4015</v>
      </c>
      <c r="B1943" s="114" t="s">
        <v>4016</v>
      </c>
      <c r="C1943" s="114">
        <v>2193</v>
      </c>
      <c r="D1943" s="113" t="str">
        <f>HYPERLINK(植物超連結表!D1941,植物超連結表!D1941)</f>
        <v>https://flora.naturestore.com.tw/product/P2193</v>
      </c>
    </row>
    <row r="1944" spans="1:4" x14ac:dyDescent="0.25">
      <c r="A1944" s="114" t="s">
        <v>3535</v>
      </c>
      <c r="B1944" s="114" t="s">
        <v>6114</v>
      </c>
      <c r="C1944" s="114">
        <v>2194</v>
      </c>
      <c r="D1944" s="113" t="str">
        <f>HYPERLINK(植物超連結表!D1942,植物超連結表!D1942)</f>
        <v>https://flora.naturestore.com.tw/product/P2194</v>
      </c>
    </row>
    <row r="1945" spans="1:4" x14ac:dyDescent="0.25">
      <c r="A1945" s="114" t="s">
        <v>3366</v>
      </c>
      <c r="B1945" s="114" t="s">
        <v>2934</v>
      </c>
      <c r="C1945" s="114">
        <v>2195</v>
      </c>
      <c r="D1945" s="113" t="str">
        <f>HYPERLINK(植物超連結表!D1943,植物超連結表!D1943)</f>
        <v>https://flora.naturestore.com.tw/product/P2195</v>
      </c>
    </row>
    <row r="1946" spans="1:4" x14ac:dyDescent="0.25">
      <c r="A1946" s="114" t="s">
        <v>4135</v>
      </c>
      <c r="B1946" s="114" t="s">
        <v>472</v>
      </c>
      <c r="C1946" s="114">
        <v>2196</v>
      </c>
      <c r="D1946" s="113" t="str">
        <f>HYPERLINK(植物超連結表!D1944,植物超連結表!D1944)</f>
        <v>https://flora.naturestore.com.tw/product/P2196</v>
      </c>
    </row>
    <row r="1947" spans="1:4" x14ac:dyDescent="0.25">
      <c r="A1947" s="114" t="s">
        <v>4003</v>
      </c>
      <c r="B1947" s="114" t="s">
        <v>349</v>
      </c>
      <c r="C1947" s="114">
        <v>2197</v>
      </c>
      <c r="D1947" s="113" t="str">
        <f>HYPERLINK(植物超連結表!D1945,植物超連結表!D1945)</f>
        <v>https://flora.naturestore.com.tw/product/P2197</v>
      </c>
    </row>
    <row r="1948" spans="1:4" x14ac:dyDescent="0.25">
      <c r="A1948" s="114" t="s">
        <v>4025</v>
      </c>
      <c r="B1948" s="114" t="s">
        <v>4026</v>
      </c>
      <c r="C1948" s="114">
        <v>2198</v>
      </c>
      <c r="D1948" s="113" t="str">
        <f>HYPERLINK(植物超連結表!D1946,植物超連結表!D1946)</f>
        <v>https://flora.naturestore.com.tw/product/P2198</v>
      </c>
    </row>
    <row r="1949" spans="1:4" x14ac:dyDescent="0.25">
      <c r="A1949" s="114" t="s">
        <v>4147</v>
      </c>
      <c r="B1949" s="114" t="s">
        <v>6115</v>
      </c>
      <c r="C1949" s="114">
        <v>2199</v>
      </c>
      <c r="D1949" s="113" t="str">
        <f>HYPERLINK(植物超連結表!D1947,植物超連結表!D1947)</f>
        <v>https://flora.naturestore.com.tw/product/P2199</v>
      </c>
    </row>
    <row r="1950" spans="1:4" x14ac:dyDescent="0.25">
      <c r="A1950" s="114" t="s">
        <v>4450</v>
      </c>
      <c r="B1950" s="114" t="s">
        <v>4451</v>
      </c>
      <c r="C1950" s="114">
        <v>2200</v>
      </c>
      <c r="D1950" s="113" t="str">
        <f>HYPERLINK(植物超連結表!D1948,植物超連結表!D1948)</f>
        <v>https://flora.naturestore.com.tw/product/P2200</v>
      </c>
    </row>
    <row r="1951" spans="1:4" x14ac:dyDescent="0.25">
      <c r="A1951" s="114" t="s">
        <v>3831</v>
      </c>
      <c r="B1951" s="114" t="s">
        <v>6116</v>
      </c>
      <c r="C1951" s="114">
        <v>2201</v>
      </c>
      <c r="D1951" s="113" t="str">
        <f>HYPERLINK(植物超連結表!D1949,植物超連結表!D1949)</f>
        <v>https://flora.naturestore.com.tw/product/P2201</v>
      </c>
    </row>
    <row r="1952" spans="1:4" x14ac:dyDescent="0.25">
      <c r="A1952" s="114" t="s">
        <v>4360</v>
      </c>
      <c r="B1952" s="114" t="s">
        <v>4361</v>
      </c>
      <c r="C1952" s="114">
        <v>2202</v>
      </c>
      <c r="D1952" s="113" t="str">
        <f>HYPERLINK(植物超連結表!D1950,植物超連結表!D1950)</f>
        <v>https://flora.naturestore.com.tw/product/P2202</v>
      </c>
    </row>
    <row r="1953" spans="1:4" x14ac:dyDescent="0.25">
      <c r="A1953" s="114" t="s">
        <v>3557</v>
      </c>
      <c r="B1953" s="114" t="s">
        <v>3558</v>
      </c>
      <c r="C1953" s="114">
        <v>2203</v>
      </c>
      <c r="D1953" s="113" t="str">
        <f>HYPERLINK(植物超連結表!D1951,植物超連結表!D1951)</f>
        <v>https://flora.naturestore.com.tw/product/P2203</v>
      </c>
    </row>
    <row r="1954" spans="1:4" x14ac:dyDescent="0.25">
      <c r="A1954" s="114" t="s">
        <v>2566</v>
      </c>
      <c r="B1954" s="114" t="s">
        <v>2567</v>
      </c>
      <c r="C1954" s="114">
        <v>2204</v>
      </c>
      <c r="D1954" s="113" t="str">
        <f>HYPERLINK(植物超連結表!D1952,植物超連結表!D1952)</f>
        <v>https://flora.naturestore.com.tw/product/P2204</v>
      </c>
    </row>
    <row r="1955" spans="1:4" x14ac:dyDescent="0.25">
      <c r="A1955" s="114" t="s">
        <v>2646</v>
      </c>
      <c r="B1955" s="114" t="s">
        <v>2835</v>
      </c>
      <c r="C1955" s="114">
        <v>2205</v>
      </c>
      <c r="D1955" s="113" t="str">
        <f>HYPERLINK(植物超連結表!D1953,植物超連結表!D1953)</f>
        <v>https://flora.naturestore.com.tw/product/P2205</v>
      </c>
    </row>
    <row r="1956" spans="1:4" x14ac:dyDescent="0.25">
      <c r="A1956" s="114" t="s">
        <v>4212</v>
      </c>
      <c r="B1956" s="114" t="s">
        <v>6117</v>
      </c>
      <c r="C1956" s="114">
        <v>2206</v>
      </c>
      <c r="D1956" s="113" t="str">
        <f>HYPERLINK(植物超連結表!D1954,植物超連結表!D1954)</f>
        <v>https://flora.naturestore.com.tw/product/P2206</v>
      </c>
    </row>
    <row r="1957" spans="1:4" x14ac:dyDescent="0.25">
      <c r="A1957" s="114" t="s">
        <v>3476</v>
      </c>
      <c r="B1957" s="114" t="s">
        <v>3477</v>
      </c>
      <c r="C1957" s="114">
        <v>2207</v>
      </c>
      <c r="D1957" s="113" t="str">
        <f>HYPERLINK(植物超連結表!D1955,植物超連結表!D1955)</f>
        <v>https://flora.naturestore.com.tw/product/P2207</v>
      </c>
    </row>
    <row r="1958" spans="1:4" x14ac:dyDescent="0.25">
      <c r="A1958" s="114" t="s">
        <v>3580</v>
      </c>
      <c r="B1958" s="114" t="s">
        <v>6118</v>
      </c>
      <c r="C1958" s="114">
        <v>2208</v>
      </c>
      <c r="D1958" s="113" t="str">
        <f>HYPERLINK(植物超連結表!D1956,植物超連結表!D1956)</f>
        <v>https://flora.naturestore.com.tw/product/P2208</v>
      </c>
    </row>
    <row r="1959" spans="1:4" x14ac:dyDescent="0.25">
      <c r="A1959" s="114" t="s">
        <v>3879</v>
      </c>
      <c r="B1959" s="114" t="s">
        <v>3880</v>
      </c>
      <c r="C1959" s="114">
        <v>2209</v>
      </c>
      <c r="D1959" s="113" t="str">
        <f>HYPERLINK(植物超連結表!D1957,植物超連結表!D1957)</f>
        <v>https://flora.naturestore.com.tw/product/P2209</v>
      </c>
    </row>
    <row r="1960" spans="1:4" x14ac:dyDescent="0.25">
      <c r="A1960" s="114" t="s">
        <v>3654</v>
      </c>
      <c r="B1960" s="114" t="s">
        <v>6119</v>
      </c>
      <c r="C1960" s="114">
        <v>2210</v>
      </c>
      <c r="D1960" s="113" t="str">
        <f>HYPERLINK(植物超連結表!D1958,植物超連結表!D1958)</f>
        <v>https://flora.naturestore.com.tw/product/P2210</v>
      </c>
    </row>
    <row r="1961" spans="1:4" x14ac:dyDescent="0.25">
      <c r="A1961" s="114" t="s">
        <v>3697</v>
      </c>
      <c r="B1961" s="114" t="s">
        <v>3698</v>
      </c>
      <c r="C1961" s="114">
        <v>2211</v>
      </c>
      <c r="D1961" s="113" t="str">
        <f>HYPERLINK(植物超連結表!D1959,植物超連結表!D1959)</f>
        <v>https://flora.naturestore.com.tw/product/P2211</v>
      </c>
    </row>
    <row r="1962" spans="1:4" x14ac:dyDescent="0.25">
      <c r="A1962" s="114" t="s">
        <v>4167</v>
      </c>
      <c r="B1962" s="114" t="s">
        <v>4168</v>
      </c>
      <c r="C1962" s="114">
        <v>2212</v>
      </c>
      <c r="D1962" s="113" t="str">
        <f>HYPERLINK(植物超連結表!D1960,植物超連結表!D1960)</f>
        <v>https://flora.naturestore.com.tw/product/P2212</v>
      </c>
    </row>
    <row r="1963" spans="1:4" x14ac:dyDescent="0.25">
      <c r="A1963" s="114" t="s">
        <v>3528</v>
      </c>
      <c r="B1963" s="114" t="s">
        <v>3529</v>
      </c>
      <c r="C1963" s="114">
        <v>2213</v>
      </c>
      <c r="D1963" s="113" t="str">
        <f>HYPERLINK(植物超連結表!D1961,植物超連結表!D1961)</f>
        <v>https://flora.naturestore.com.tw/product/P2213</v>
      </c>
    </row>
    <row r="1964" spans="1:4" x14ac:dyDescent="0.25">
      <c r="A1964" s="114" t="s">
        <v>3940</v>
      </c>
      <c r="B1964" s="114" t="s">
        <v>3941</v>
      </c>
      <c r="C1964" s="114">
        <v>2214</v>
      </c>
      <c r="D1964" s="113" t="str">
        <f>HYPERLINK(植物超連結表!D1962,植物超連結表!D1962)</f>
        <v>https://flora.naturestore.com.tw/product/P2214</v>
      </c>
    </row>
    <row r="1965" spans="1:4" x14ac:dyDescent="0.25">
      <c r="A1965" s="114" t="s">
        <v>4169</v>
      </c>
      <c r="B1965" s="114" t="s">
        <v>4170</v>
      </c>
      <c r="C1965" s="114">
        <v>2215</v>
      </c>
      <c r="D1965" s="113" t="str">
        <f>HYPERLINK(植物超連結表!D1963,植物超連結表!D1963)</f>
        <v>https://flora.naturestore.com.tw/product/P2215</v>
      </c>
    </row>
    <row r="1966" spans="1:4" x14ac:dyDescent="0.25">
      <c r="A1966" s="114" t="s">
        <v>4059</v>
      </c>
      <c r="B1966" s="114" t="s">
        <v>420</v>
      </c>
      <c r="C1966" s="114">
        <v>2216</v>
      </c>
      <c r="D1966" s="113" t="str">
        <f>HYPERLINK(植物超連結表!D1964,植物超連結表!D1964)</f>
        <v>https://flora.naturestore.com.tw/product/P2216</v>
      </c>
    </row>
    <row r="1967" spans="1:4" x14ac:dyDescent="0.25">
      <c r="A1967" s="114" t="s">
        <v>2572</v>
      </c>
      <c r="B1967" s="114" t="s">
        <v>2573</v>
      </c>
      <c r="C1967" s="114">
        <v>2217</v>
      </c>
      <c r="D1967" s="113" t="str">
        <f>HYPERLINK(植物超連結表!D1965,植物超連結表!D1965)</f>
        <v>https://flora.naturestore.com.tw/product/P2217</v>
      </c>
    </row>
    <row r="1968" spans="1:4" x14ac:dyDescent="0.25">
      <c r="A1968" s="114" t="s">
        <v>2674</v>
      </c>
      <c r="B1968" s="114" t="s">
        <v>2675</v>
      </c>
      <c r="C1968" s="114">
        <v>2218</v>
      </c>
      <c r="D1968" s="113" t="str">
        <f>HYPERLINK(植物超連結表!D1966,植物超連結表!D1966)</f>
        <v>https://flora.naturestore.com.tw/product/P2218</v>
      </c>
    </row>
    <row r="1969" spans="1:4" x14ac:dyDescent="0.25">
      <c r="A1969" s="114" t="s">
        <v>3617</v>
      </c>
      <c r="B1969" s="114" t="s">
        <v>6120</v>
      </c>
      <c r="C1969" s="114">
        <v>2219</v>
      </c>
      <c r="D1969" s="113" t="str">
        <f>HYPERLINK(植物超連結表!D1967,植物超連結表!D1967)</f>
        <v>https://flora.naturestore.com.tw/product/P2219</v>
      </c>
    </row>
    <row r="1970" spans="1:4" x14ac:dyDescent="0.25">
      <c r="A1970" s="114" t="s">
        <v>3499</v>
      </c>
      <c r="B1970" s="114" t="s">
        <v>3500</v>
      </c>
      <c r="C1970" s="114">
        <v>2220</v>
      </c>
      <c r="D1970" s="113" t="str">
        <f>HYPERLINK(植物超連結表!D1968,植物超連結表!D1968)</f>
        <v>https://flora.naturestore.com.tw/product/P2220</v>
      </c>
    </row>
    <row r="1971" spans="1:4" x14ac:dyDescent="0.25">
      <c r="A1971" s="114" t="s">
        <v>2613</v>
      </c>
      <c r="B1971" s="114" t="s">
        <v>6121</v>
      </c>
      <c r="C1971" s="114">
        <v>2221</v>
      </c>
      <c r="D1971" s="113" t="str">
        <f>HYPERLINK(植物超連結表!D1969,植物超連結表!D1969)</f>
        <v>https://flora.naturestore.com.tw/product/P2221</v>
      </c>
    </row>
    <row r="1972" spans="1:4" x14ac:dyDescent="0.25">
      <c r="A1972" s="114" t="s">
        <v>3787</v>
      </c>
      <c r="B1972" s="114" t="s">
        <v>103</v>
      </c>
      <c r="C1972" s="114">
        <v>2222</v>
      </c>
      <c r="D1972" s="113" t="str">
        <f>HYPERLINK(植物超連結表!D1970,植物超連結表!D1970)</f>
        <v>https://flora.naturestore.com.tw/product/P2222</v>
      </c>
    </row>
    <row r="1973" spans="1:4" x14ac:dyDescent="0.25">
      <c r="A1973" s="114" t="s">
        <v>3625</v>
      </c>
      <c r="B1973" s="114" t="s">
        <v>6122</v>
      </c>
      <c r="C1973" s="114">
        <v>2223</v>
      </c>
      <c r="D1973" s="113" t="str">
        <f>HYPERLINK(植物超連結表!D1971,植物超連結表!D1971)</f>
        <v>https://flora.naturestore.com.tw/product/P2223</v>
      </c>
    </row>
    <row r="1974" spans="1:4" x14ac:dyDescent="0.25">
      <c r="A1974" s="114" t="s">
        <v>4489</v>
      </c>
      <c r="B1974" s="114" t="s">
        <v>6123</v>
      </c>
      <c r="C1974" s="114">
        <v>2224</v>
      </c>
      <c r="D1974" s="113" t="str">
        <f>HYPERLINK(植物超連結表!D1972,植物超連結表!D1972)</f>
        <v>https://flora.naturestore.com.tw/product/P2224</v>
      </c>
    </row>
    <row r="1975" spans="1:4" x14ac:dyDescent="0.25">
      <c r="A1975" s="114" t="s">
        <v>3603</v>
      </c>
      <c r="B1975" s="114" t="s">
        <v>6124</v>
      </c>
      <c r="C1975" s="114">
        <v>2225</v>
      </c>
      <c r="D1975" s="113" t="str">
        <f>HYPERLINK(植物超連結表!D1973,植物超連結表!D1973)</f>
        <v>https://flora.naturestore.com.tw/product/P2225</v>
      </c>
    </row>
    <row r="1976" spans="1:4" x14ac:dyDescent="0.25">
      <c r="A1976" s="114" t="s">
        <v>4196</v>
      </c>
      <c r="B1976" s="114" t="s">
        <v>6125</v>
      </c>
      <c r="C1976" s="114">
        <v>2226</v>
      </c>
      <c r="D1976" s="113" t="str">
        <f>HYPERLINK(植物超連結表!D1974,植物超連結表!D1974)</f>
        <v>https://flora.naturestore.com.tw/product/P2226</v>
      </c>
    </row>
    <row r="1977" spans="1:4" x14ac:dyDescent="0.25">
      <c r="A1977" s="114" t="s">
        <v>3619</v>
      </c>
      <c r="B1977" s="114" t="s">
        <v>3620</v>
      </c>
      <c r="C1977" s="114">
        <v>2227</v>
      </c>
      <c r="D1977" s="113" t="str">
        <f>HYPERLINK(植物超連結表!D1975,植物超連結表!D1975)</f>
        <v>https://flora.naturestore.com.tw/product/P2227</v>
      </c>
    </row>
    <row r="1978" spans="1:4" x14ac:dyDescent="0.25">
      <c r="A1978" s="114" t="s">
        <v>3782</v>
      </c>
      <c r="B1978" s="114" t="s">
        <v>3783</v>
      </c>
      <c r="C1978" s="114">
        <v>2228</v>
      </c>
      <c r="D1978" s="113" t="str">
        <f>HYPERLINK(植物超連結表!D1976,植物超連結表!D1976)</f>
        <v>https://flora.naturestore.com.tw/product/P2228</v>
      </c>
    </row>
    <row r="1979" spans="1:4" x14ac:dyDescent="0.25">
      <c r="A1979" s="114" t="s">
        <v>2587</v>
      </c>
      <c r="B1979" s="114" t="str">
        <f>A1979</f>
        <v>女王鬱金</v>
      </c>
      <c r="C1979" s="114">
        <v>2229</v>
      </c>
      <c r="D1979" s="113" t="str">
        <f>HYPERLINK(植物超連結表!D1977,植物超連結表!D1977)</f>
        <v>https://flora.naturestore.com.tw/product/P2229</v>
      </c>
    </row>
    <row r="1980" spans="1:4" x14ac:dyDescent="0.25">
      <c r="A1980" s="114" t="s">
        <v>4594</v>
      </c>
      <c r="B1980" s="114" t="s">
        <v>6126</v>
      </c>
      <c r="C1980" s="114">
        <v>2230</v>
      </c>
      <c r="D1980" s="113" t="str">
        <f>HYPERLINK(植物超連結表!D1978,植物超連結表!D1978)</f>
        <v>https://flora.naturestore.com.tw/product/P2230</v>
      </c>
    </row>
    <row r="1981" spans="1:4" x14ac:dyDescent="0.25">
      <c r="A1981" s="114" t="s">
        <v>2612</v>
      </c>
      <c r="B1981" s="114" t="s">
        <v>6127</v>
      </c>
      <c r="C1981" s="114">
        <v>2231</v>
      </c>
      <c r="D1981" s="113" t="str">
        <f>HYPERLINK(植物超連結表!D1979,植物超連結表!D1979)</f>
        <v>https://flora.naturestore.com.tw/product/P2231</v>
      </c>
    </row>
    <row r="1982" spans="1:4" x14ac:dyDescent="0.25">
      <c r="A1982" s="114" t="s">
        <v>3575</v>
      </c>
      <c r="B1982" s="114" t="s">
        <v>3576</v>
      </c>
      <c r="C1982" s="114">
        <v>2232</v>
      </c>
      <c r="D1982" s="113" t="str">
        <f>HYPERLINK(植物超連結表!D1980,植物超連結表!D1980)</f>
        <v>https://flora.naturestore.com.tw/product/P2232</v>
      </c>
    </row>
    <row r="1983" spans="1:4" x14ac:dyDescent="0.25">
      <c r="A1983" s="114" t="s">
        <v>4120</v>
      </c>
      <c r="B1983" s="114" t="s">
        <v>4121</v>
      </c>
      <c r="C1983" s="114">
        <v>2233</v>
      </c>
      <c r="D1983" s="113" t="str">
        <f>HYPERLINK(植物超連結表!D1981,植物超連結表!D1981)</f>
        <v>https://flora.naturestore.com.tw/product/P2233</v>
      </c>
    </row>
    <row r="1984" spans="1:4" x14ac:dyDescent="0.25">
      <c r="A1984" s="114" t="s">
        <v>4509</v>
      </c>
      <c r="B1984" s="114" t="s">
        <v>4510</v>
      </c>
      <c r="C1984" s="114">
        <v>2234</v>
      </c>
      <c r="D1984" s="113" t="str">
        <f>HYPERLINK(植物超連結表!D1982,植物超連結表!D1982)</f>
        <v>https://flora.naturestore.com.tw/product/P2234</v>
      </c>
    </row>
    <row r="1985" spans="1:4" x14ac:dyDescent="0.25">
      <c r="A1985" s="114" t="s">
        <v>3410</v>
      </c>
      <c r="B1985" s="114" t="s">
        <v>6128</v>
      </c>
      <c r="C1985" s="114">
        <v>2235</v>
      </c>
      <c r="D1985" s="113" t="str">
        <f>HYPERLINK(植物超連結表!D1983,植物超連結表!D1983)</f>
        <v>https://flora.naturestore.com.tw/product/P2235</v>
      </c>
    </row>
    <row r="1986" spans="1:4" x14ac:dyDescent="0.25">
      <c r="A1986" s="114" t="s">
        <v>4009</v>
      </c>
      <c r="B1986" s="114" t="s">
        <v>4010</v>
      </c>
      <c r="C1986" s="114">
        <v>2236</v>
      </c>
      <c r="D1986" s="113" t="str">
        <f>HYPERLINK(植物超連結表!D1984,植物超連結表!D1984)</f>
        <v>https://flora.naturestore.com.tw/product/P2236</v>
      </c>
    </row>
    <row r="1987" spans="1:4" x14ac:dyDescent="0.25">
      <c r="A1987" s="114" t="s">
        <v>4262</v>
      </c>
      <c r="B1987" s="114" t="s">
        <v>4263</v>
      </c>
      <c r="C1987" s="114">
        <v>2237</v>
      </c>
      <c r="D1987" s="113" t="str">
        <f>HYPERLINK(植物超連結表!D1985,植物超連結表!D1985)</f>
        <v>https://flora.naturestore.com.tw/product/P2237</v>
      </c>
    </row>
    <row r="1988" spans="1:4" x14ac:dyDescent="0.25">
      <c r="A1988" s="114" t="s">
        <v>6129</v>
      </c>
      <c r="B1988" s="114" t="s">
        <v>3351</v>
      </c>
      <c r="C1988" s="114">
        <v>2238</v>
      </c>
      <c r="D1988" s="113" t="str">
        <f>HYPERLINK(植物超連結表!D1986,植物超連結表!D1986)</f>
        <v>https://flora.naturestore.com.tw/product/P2238</v>
      </c>
    </row>
    <row r="1989" spans="1:4" x14ac:dyDescent="0.25">
      <c r="A1989" s="114" t="s">
        <v>6130</v>
      </c>
      <c r="B1989" s="114" t="s">
        <v>2548</v>
      </c>
      <c r="C1989" s="114">
        <v>2239</v>
      </c>
      <c r="D1989" s="113" t="str">
        <f>HYPERLINK(植物超連結表!D1987,植物超連結表!D1987)</f>
        <v>https://flora.naturestore.com.tw/product/P2239</v>
      </c>
    </row>
    <row r="1990" spans="1:4" x14ac:dyDescent="0.25">
      <c r="A1990" s="114" t="s">
        <v>4091</v>
      </c>
      <c r="B1990" s="114" t="s">
        <v>436</v>
      </c>
      <c r="C1990" s="114">
        <v>2240</v>
      </c>
      <c r="D1990" s="113" t="str">
        <f>HYPERLINK(植物超連結表!D1988,植物超連結表!D1988)</f>
        <v>https://flora.naturestore.com.tw/product/P2240</v>
      </c>
    </row>
    <row r="1991" spans="1:4" x14ac:dyDescent="0.25">
      <c r="A1991" s="114" t="s">
        <v>3675</v>
      </c>
      <c r="B1991" s="114" t="s">
        <v>3676</v>
      </c>
      <c r="C1991" s="114">
        <v>2241</v>
      </c>
      <c r="D1991" s="113" t="str">
        <f>HYPERLINK(植物超連結表!D1989,植物超連結表!D1989)</f>
        <v>https://flora.naturestore.com.tw/product/P2241</v>
      </c>
    </row>
    <row r="1992" spans="1:4" x14ac:dyDescent="0.25">
      <c r="A1992" s="114" t="s">
        <v>4437</v>
      </c>
      <c r="B1992" s="114" t="s">
        <v>4438</v>
      </c>
      <c r="C1992" s="114">
        <v>2242</v>
      </c>
      <c r="D1992" s="113" t="str">
        <f>HYPERLINK(植物超連結表!D1990,植物超連結表!D1990)</f>
        <v>https://flora.naturestore.com.tw/product/P2242</v>
      </c>
    </row>
    <row r="1993" spans="1:4" x14ac:dyDescent="0.25">
      <c r="A1993" s="114" t="s">
        <v>3689</v>
      </c>
      <c r="B1993" s="114" t="s">
        <v>15</v>
      </c>
      <c r="C1993" s="114">
        <v>2243</v>
      </c>
      <c r="D1993" s="113" t="str">
        <f>HYPERLINK(植物超連結表!D1991,植物超連結表!D1991)</f>
        <v>https://flora.naturestore.com.tw/product/P2243</v>
      </c>
    </row>
    <row r="1994" spans="1:4" x14ac:dyDescent="0.25">
      <c r="A1994" s="114" t="s">
        <v>3859</v>
      </c>
      <c r="B1994" s="114" t="s">
        <v>3860</v>
      </c>
      <c r="C1994" s="114">
        <v>2244</v>
      </c>
      <c r="D1994" s="113" t="str">
        <f>HYPERLINK(植物超連結表!D1992,植物超連結表!D1992)</f>
        <v>https://flora.naturestore.com.tw/product/P2244</v>
      </c>
    </row>
    <row r="1995" spans="1:4" x14ac:dyDescent="0.25">
      <c r="A1995" s="114" t="s">
        <v>2682</v>
      </c>
      <c r="B1995" s="114" t="s">
        <v>2683</v>
      </c>
      <c r="C1995" s="114">
        <v>2245</v>
      </c>
      <c r="D1995" s="113" t="str">
        <f>HYPERLINK(植物超連結表!D1993,植物超連結表!D1993)</f>
        <v>https://flora.naturestore.com.tw/product/P2245</v>
      </c>
    </row>
    <row r="1996" spans="1:4" x14ac:dyDescent="0.25">
      <c r="A1996" s="114" t="s">
        <v>3341</v>
      </c>
      <c r="B1996" s="114" t="s">
        <v>3342</v>
      </c>
      <c r="C1996" s="114">
        <v>2246</v>
      </c>
      <c r="D1996" s="113" t="str">
        <f>HYPERLINK(植物超連結表!D1994,植物超連結表!D1994)</f>
        <v>https://flora.naturestore.com.tw/product/P2246</v>
      </c>
    </row>
    <row r="1997" spans="1:4" x14ac:dyDescent="0.25">
      <c r="A1997" s="114" t="s">
        <v>3976</v>
      </c>
      <c r="B1997" s="114" t="s">
        <v>3977</v>
      </c>
      <c r="C1997" s="114">
        <v>2247</v>
      </c>
      <c r="D1997" s="113" t="str">
        <f>HYPERLINK(植物超連結表!D1995,植物超連結表!D1995)</f>
        <v>https://flora.naturestore.com.tw/product/P2247</v>
      </c>
    </row>
    <row r="1998" spans="1:4" x14ac:dyDescent="0.25">
      <c r="A1998" s="114" t="s">
        <v>3644</v>
      </c>
      <c r="B1998" s="114" t="s">
        <v>3645</v>
      </c>
      <c r="C1998" s="114">
        <v>2248</v>
      </c>
      <c r="D1998" s="113" t="str">
        <f>HYPERLINK(植物超連結表!D1996,植物超連結表!D1996)</f>
        <v>https://flora.naturestore.com.tw/product/P2248</v>
      </c>
    </row>
    <row r="1999" spans="1:4" x14ac:dyDescent="0.25">
      <c r="A1999" s="114" t="s">
        <v>3518</v>
      </c>
      <c r="B1999" s="114" t="s">
        <v>6131</v>
      </c>
      <c r="C1999" s="114">
        <v>2249</v>
      </c>
      <c r="D1999" s="113" t="str">
        <f>HYPERLINK(植物超連結表!D1997,植物超連結表!D1997)</f>
        <v>https://flora.naturestore.com.tw/product/P2249</v>
      </c>
    </row>
    <row r="2000" spans="1:4" x14ac:dyDescent="0.25">
      <c r="A2000" s="114" t="s">
        <v>3312</v>
      </c>
      <c r="B2000" s="114" t="s">
        <v>3313</v>
      </c>
      <c r="C2000" s="114">
        <v>2250</v>
      </c>
      <c r="D2000" s="113" t="str">
        <f>HYPERLINK(植物超連結表!D1998,植物超連結表!D1998)</f>
        <v>https://flora.naturestore.com.tw/product/P2250</v>
      </c>
    </row>
    <row r="2001" spans="1:4" x14ac:dyDescent="0.25">
      <c r="A2001" s="114" t="s">
        <v>4497</v>
      </c>
      <c r="B2001" s="114" t="s">
        <v>6132</v>
      </c>
      <c r="C2001" s="114">
        <v>2251</v>
      </c>
      <c r="D2001" s="113" t="str">
        <f>HYPERLINK(植物超連結表!D1999,植物超連結表!D1999)</f>
        <v>https://flora.naturestore.com.tw/product/P2251</v>
      </c>
    </row>
    <row r="2002" spans="1:4" x14ac:dyDescent="0.25">
      <c r="A2002" s="114" t="s">
        <v>3396</v>
      </c>
      <c r="B2002" s="114" t="s">
        <v>3397</v>
      </c>
      <c r="C2002" s="114">
        <v>2252</v>
      </c>
      <c r="D2002" s="113" t="str">
        <f>HYPERLINK(植物超連結表!D2000,植物超連結表!D2000)</f>
        <v>https://flora.naturestore.com.tw/product/P2252</v>
      </c>
    </row>
    <row r="2003" spans="1:4" x14ac:dyDescent="0.25">
      <c r="A2003" s="114" t="s">
        <v>3643</v>
      </c>
      <c r="B2003" s="114" t="s">
        <v>3243</v>
      </c>
      <c r="C2003" s="114">
        <v>2253</v>
      </c>
      <c r="D2003" s="113" t="str">
        <f>HYPERLINK(植物超連結表!D2001,植物超連結表!D2001)</f>
        <v>https://flora.naturestore.com.tw/product/P2253</v>
      </c>
    </row>
    <row r="2004" spans="1:4" x14ac:dyDescent="0.25">
      <c r="A2004" s="114" t="s">
        <v>3404</v>
      </c>
      <c r="B2004" s="114" t="s">
        <v>3405</v>
      </c>
      <c r="C2004" s="114">
        <v>2254</v>
      </c>
      <c r="D2004" s="113" t="str">
        <f>HYPERLINK(植物超連結表!D2002,植物超連結表!D2002)</f>
        <v>https://flora.naturestore.com.tw/product/P2254</v>
      </c>
    </row>
    <row r="2005" spans="1:4" x14ac:dyDescent="0.25">
      <c r="A2005" s="114" t="s">
        <v>3624</v>
      </c>
      <c r="B2005" s="114" t="s">
        <v>6133</v>
      </c>
      <c r="C2005" s="114">
        <v>2255</v>
      </c>
      <c r="D2005" s="113" t="str">
        <f>HYPERLINK(植物超連結表!D2003,植物超連結表!D2003)</f>
        <v>https://flora.naturestore.com.tw/product/P2255</v>
      </c>
    </row>
    <row r="2006" spans="1:4" x14ac:dyDescent="0.25">
      <c r="A2006" s="114" t="s">
        <v>3522</v>
      </c>
      <c r="B2006" s="114" t="s">
        <v>3523</v>
      </c>
      <c r="C2006" s="114">
        <v>2256</v>
      </c>
      <c r="D2006" s="113" t="str">
        <f>HYPERLINK(植物超連結表!D2004,植物超連結表!D2004)</f>
        <v>https://flora.naturestore.com.tw/product/P2256</v>
      </c>
    </row>
    <row r="2007" spans="1:4" x14ac:dyDescent="0.25">
      <c r="A2007" s="114" t="s">
        <v>4535</v>
      </c>
      <c r="B2007" s="114" t="s">
        <v>4536</v>
      </c>
      <c r="C2007" s="114">
        <v>2257</v>
      </c>
      <c r="D2007" s="113" t="str">
        <f>HYPERLINK(植物超連結表!D2005,植物超連結表!D2005)</f>
        <v>https://flora.naturestore.com.tw/product/P2257</v>
      </c>
    </row>
    <row r="2008" spans="1:4" x14ac:dyDescent="0.25">
      <c r="A2008" s="114" t="s">
        <v>3490</v>
      </c>
      <c r="B2008" s="114" t="s">
        <v>6134</v>
      </c>
      <c r="C2008" s="114">
        <v>2258</v>
      </c>
      <c r="D2008" s="113" t="str">
        <f>HYPERLINK(植物超連結表!D2006,植物超連結表!D2006)</f>
        <v>https://flora.naturestore.com.tw/product/P2258</v>
      </c>
    </row>
    <row r="2009" spans="1:4" x14ac:dyDescent="0.25">
      <c r="A2009" s="114" t="s">
        <v>3721</v>
      </c>
      <c r="B2009" s="114" t="s">
        <v>3722</v>
      </c>
      <c r="C2009" s="114">
        <v>2259</v>
      </c>
      <c r="D2009" s="113" t="str">
        <f>HYPERLINK(植物超連結表!D2007,植物超連結表!D2007)</f>
        <v>https://flora.naturestore.com.tw/product/P2259</v>
      </c>
    </row>
    <row r="2010" spans="1:4" x14ac:dyDescent="0.25">
      <c r="A2010" s="114" t="s">
        <v>3922</v>
      </c>
      <c r="B2010" s="114" t="s">
        <v>3923</v>
      </c>
      <c r="C2010" s="114">
        <v>2260</v>
      </c>
      <c r="D2010" s="113" t="str">
        <f>HYPERLINK(植物超連結表!D2008,植物超連結表!D2008)</f>
        <v>https://flora.naturestore.com.tw/product/P2260</v>
      </c>
    </row>
    <row r="2011" spans="1:4" x14ac:dyDescent="0.25">
      <c r="A2011" s="114" t="s">
        <v>4309</v>
      </c>
      <c r="B2011" s="114" t="s">
        <v>6135</v>
      </c>
      <c r="C2011" s="114">
        <v>2261</v>
      </c>
      <c r="D2011" s="113" t="str">
        <f>HYPERLINK(植物超連結表!D2009,植物超連結表!D2009)</f>
        <v>https://flora.naturestore.com.tw/product/P2261</v>
      </c>
    </row>
    <row r="2012" spans="1:4" x14ac:dyDescent="0.25">
      <c r="A2012" s="114" t="s">
        <v>4565</v>
      </c>
      <c r="B2012" s="114" t="s">
        <v>880</v>
      </c>
      <c r="C2012" s="114">
        <v>2262</v>
      </c>
      <c r="D2012" s="113" t="str">
        <f>HYPERLINK(植物超連結表!D2010,植物超連結表!D2010)</f>
        <v>https://flora.naturestore.com.tw/product/P2262</v>
      </c>
    </row>
    <row r="2013" spans="1:4" x14ac:dyDescent="0.25">
      <c r="A2013" s="114" t="s">
        <v>3578</v>
      </c>
      <c r="B2013" s="114" t="s">
        <v>6136</v>
      </c>
      <c r="C2013" s="114">
        <v>2263</v>
      </c>
      <c r="D2013" s="113" t="str">
        <f>HYPERLINK(植物超連結表!D2011,植物超連結表!D2011)</f>
        <v>https://flora.naturestore.com.tw/product/P2263</v>
      </c>
    </row>
    <row r="2014" spans="1:4" x14ac:dyDescent="0.25">
      <c r="A2014" s="114" t="s">
        <v>3842</v>
      </c>
      <c r="B2014" s="114" t="s">
        <v>3843</v>
      </c>
      <c r="C2014" s="114">
        <v>2264</v>
      </c>
      <c r="D2014" s="113" t="str">
        <f>HYPERLINK(植物超連結表!D2012,植物超連結表!D2012)</f>
        <v>https://flora.naturestore.com.tw/product/P2264</v>
      </c>
    </row>
    <row r="2015" spans="1:4" x14ac:dyDescent="0.25">
      <c r="A2015" s="114" t="s">
        <v>3294</v>
      </c>
      <c r="B2015" s="114" t="s">
        <v>3295</v>
      </c>
      <c r="C2015" s="114">
        <v>2265</v>
      </c>
      <c r="D2015" s="113" t="str">
        <f>HYPERLINK(植物超連結表!D2013,植物超連結表!D2013)</f>
        <v>https://flora.naturestore.com.tw/product/P2265</v>
      </c>
    </row>
    <row r="2016" spans="1:4" x14ac:dyDescent="0.25">
      <c r="A2016" s="114" t="s">
        <v>3904</v>
      </c>
      <c r="B2016" s="114" t="s">
        <v>3905</v>
      </c>
      <c r="C2016" s="114">
        <v>2266</v>
      </c>
      <c r="D2016" s="113" t="str">
        <f>HYPERLINK(植物超連結表!D2014,植物超連結表!D2014)</f>
        <v>https://flora.naturestore.com.tw/product/P2266</v>
      </c>
    </row>
    <row r="2017" spans="1:4" x14ac:dyDescent="0.25">
      <c r="A2017" s="114" t="s">
        <v>3517</v>
      </c>
      <c r="B2017" s="114" t="s">
        <v>6137</v>
      </c>
      <c r="C2017" s="114">
        <v>2267</v>
      </c>
      <c r="D2017" s="113" t="str">
        <f>HYPERLINK(植物超連結表!D2015,植物超連結表!D2015)</f>
        <v>https://flora.naturestore.com.tw/product/P2267</v>
      </c>
    </row>
    <row r="2018" spans="1:4" x14ac:dyDescent="0.25">
      <c r="A2018" s="114" t="s">
        <v>4065</v>
      </c>
      <c r="B2018" s="114" t="s">
        <v>4066</v>
      </c>
      <c r="C2018" s="114">
        <v>2268</v>
      </c>
      <c r="D2018" s="113" t="str">
        <f>HYPERLINK(植物超連結表!D2016,植物超連結表!D2016)</f>
        <v>https://flora.naturestore.com.tw/product/P2268</v>
      </c>
    </row>
    <row r="2019" spans="1:4" x14ac:dyDescent="0.25">
      <c r="A2019" s="114" t="s">
        <v>3551</v>
      </c>
      <c r="B2019" s="114" t="s">
        <v>6138</v>
      </c>
      <c r="C2019" s="114">
        <v>2269</v>
      </c>
      <c r="D2019" s="113" t="str">
        <f>HYPERLINK(植物超連結表!D2017,植物超連結表!D2017)</f>
        <v>https://flora.naturestore.com.tw/product/P2269</v>
      </c>
    </row>
    <row r="2020" spans="1:4" x14ac:dyDescent="0.25">
      <c r="A2020" s="114" t="s">
        <v>3439</v>
      </c>
      <c r="B2020" s="114" t="s">
        <v>3440</v>
      </c>
      <c r="C2020" s="114">
        <v>2270</v>
      </c>
      <c r="D2020" s="113" t="str">
        <f>HYPERLINK(植物超連結表!D2018,植物超連結表!D2018)</f>
        <v>https://flora.naturestore.com.tw/product/P2270</v>
      </c>
    </row>
    <row r="2021" spans="1:4" x14ac:dyDescent="0.25">
      <c r="A2021" s="114" t="s">
        <v>3850</v>
      </c>
      <c r="B2021" s="114" t="s">
        <v>3851</v>
      </c>
      <c r="C2021" s="114">
        <v>2271</v>
      </c>
      <c r="D2021" s="113" t="str">
        <f>HYPERLINK(植物超連結表!D2019,植物超連結表!D2019)</f>
        <v>https://flora.naturestore.com.tw/product/P2271</v>
      </c>
    </row>
    <row r="2022" spans="1:4" x14ac:dyDescent="0.25">
      <c r="A2022" s="114" t="s">
        <v>2563</v>
      </c>
      <c r="B2022" s="114" t="s">
        <v>2564</v>
      </c>
      <c r="C2022" s="114">
        <v>2272</v>
      </c>
      <c r="D2022" s="113" t="str">
        <f>HYPERLINK(植物超連結表!D2020,植物超連結表!D2020)</f>
        <v>https://flora.naturestore.com.tw/product/P2272</v>
      </c>
    </row>
    <row r="2023" spans="1:4" x14ac:dyDescent="0.25">
      <c r="A2023" s="114" t="s">
        <v>2564</v>
      </c>
      <c r="B2023" s="114" t="s">
        <v>116</v>
      </c>
      <c r="C2023" s="114">
        <v>2273</v>
      </c>
      <c r="D2023" s="113" t="str">
        <f>HYPERLINK(植物超連結表!D2021,植物超連結表!D2021)</f>
        <v>https://flora.naturestore.com.tw/product/P2273</v>
      </c>
    </row>
    <row r="2024" spans="1:4" x14ac:dyDescent="0.25">
      <c r="A2024" s="114" t="s">
        <v>3559</v>
      </c>
      <c r="B2024" s="114" t="s">
        <v>6139</v>
      </c>
      <c r="C2024" s="114">
        <v>2274</v>
      </c>
      <c r="D2024" s="113" t="str">
        <f>HYPERLINK(植物超連結表!D2022,植物超連結表!D2022)</f>
        <v>https://flora.naturestore.com.tw/product/P2274</v>
      </c>
    </row>
    <row r="2025" spans="1:4" x14ac:dyDescent="0.25">
      <c r="A2025" s="114" t="s">
        <v>3383</v>
      </c>
      <c r="B2025" s="114" t="s">
        <v>6140</v>
      </c>
      <c r="C2025" s="114">
        <v>2275</v>
      </c>
      <c r="D2025" s="113" t="str">
        <f>HYPERLINK(植物超連結表!D2023,植物超連結表!D2023)</f>
        <v>https://flora.naturestore.com.tw/product/P2275</v>
      </c>
    </row>
    <row r="2026" spans="1:4" x14ac:dyDescent="0.25">
      <c r="A2026" s="114" t="s">
        <v>4197</v>
      </c>
      <c r="B2026" s="114" t="s">
        <v>4198</v>
      </c>
      <c r="C2026" s="114">
        <v>2276</v>
      </c>
      <c r="D2026" s="113" t="str">
        <f>HYPERLINK(植物超連結表!D2024,植物超連結表!D2024)</f>
        <v>https://flora.naturestore.com.tw/product/P2276</v>
      </c>
    </row>
    <row r="2027" spans="1:4" x14ac:dyDescent="0.25">
      <c r="A2027" s="114" t="s">
        <v>3562</v>
      </c>
      <c r="B2027" s="114" t="s">
        <v>3563</v>
      </c>
      <c r="C2027" s="114">
        <v>2277</v>
      </c>
      <c r="D2027" s="113" t="str">
        <f>HYPERLINK(植物超連結表!D2025,植物超連結表!D2025)</f>
        <v>https://flora.naturestore.com.tw/product/P2277</v>
      </c>
    </row>
    <row r="2028" spans="1:4" x14ac:dyDescent="0.25">
      <c r="A2028" s="114" t="s">
        <v>3520</v>
      </c>
      <c r="B2028" s="114" t="s">
        <v>6141</v>
      </c>
      <c r="C2028" s="114">
        <v>2278</v>
      </c>
      <c r="D2028" s="113" t="str">
        <f>HYPERLINK(植物超連結表!D2026,植物超連結表!D2026)</f>
        <v>https://flora.naturestore.com.tw/product/P2278</v>
      </c>
    </row>
    <row r="2029" spans="1:4" x14ac:dyDescent="0.25">
      <c r="A2029" s="114" t="s">
        <v>2631</v>
      </c>
      <c r="B2029" s="114" t="s">
        <v>2632</v>
      </c>
      <c r="C2029" s="114">
        <v>2279</v>
      </c>
      <c r="D2029" s="113" t="str">
        <f>HYPERLINK(植物超連結表!D2027,植物超連結表!D2027)</f>
        <v>https://flora.naturestore.com.tw/product/P2279</v>
      </c>
    </row>
    <row r="2030" spans="1:4" x14ac:dyDescent="0.25">
      <c r="A2030" s="114" t="s">
        <v>4330</v>
      </c>
      <c r="B2030" s="114" t="s">
        <v>6142</v>
      </c>
      <c r="C2030" s="114">
        <v>2280</v>
      </c>
      <c r="D2030" s="113" t="str">
        <f>HYPERLINK(植物超連結表!D2028,植物超連結表!D2028)</f>
        <v>https://flora.naturestore.com.tw/product/P2280</v>
      </c>
    </row>
    <row r="2031" spans="1:4" x14ac:dyDescent="0.25">
      <c r="A2031" s="114" t="s">
        <v>4465</v>
      </c>
      <c r="B2031" s="114" t="s">
        <v>6143</v>
      </c>
      <c r="C2031" s="114">
        <v>2281</v>
      </c>
      <c r="D2031" s="113" t="str">
        <f>HYPERLINK(植物超連結表!D2029,植物超連結表!D2029)</f>
        <v>https://flora.naturestore.com.tw/product/P2281</v>
      </c>
    </row>
    <row r="2032" spans="1:4" x14ac:dyDescent="0.25">
      <c r="A2032" s="114" t="s">
        <v>2567</v>
      </c>
      <c r="B2032" s="114" t="s">
        <v>3547</v>
      </c>
      <c r="C2032" s="114">
        <v>2282</v>
      </c>
      <c r="D2032" s="113" t="str">
        <f>HYPERLINK(植物超連結表!D2030,植物超連結表!D2030)</f>
        <v>https://flora.naturestore.com.tw/product/P2282</v>
      </c>
    </row>
    <row r="2033" spans="1:4" x14ac:dyDescent="0.25">
      <c r="A2033" s="114" t="s">
        <v>3750</v>
      </c>
      <c r="B2033" s="114" t="s">
        <v>3751</v>
      </c>
      <c r="C2033" s="114">
        <v>2283</v>
      </c>
      <c r="D2033" s="113" t="str">
        <f>HYPERLINK(植物超連結表!D2031,植物超連結表!D2031)</f>
        <v>https://flora.naturestore.com.tw/product/P2283</v>
      </c>
    </row>
    <row r="2034" spans="1:4" x14ac:dyDescent="0.25">
      <c r="A2034" s="114" t="s">
        <v>4220</v>
      </c>
      <c r="B2034" s="114" t="s">
        <v>4221</v>
      </c>
      <c r="C2034" s="114">
        <v>2284</v>
      </c>
      <c r="D2034" s="113" t="str">
        <f>HYPERLINK(植物超連結表!D2032,植物超連結表!D2032)</f>
        <v>https://flora.naturestore.com.tw/product/P2284</v>
      </c>
    </row>
    <row r="2035" spans="1:4" x14ac:dyDescent="0.25">
      <c r="A2035" s="114" t="s">
        <v>4527</v>
      </c>
      <c r="B2035" s="114" t="s">
        <v>4528</v>
      </c>
      <c r="C2035" s="114">
        <v>2285</v>
      </c>
      <c r="D2035" s="113" t="str">
        <f>HYPERLINK(植物超連結表!D2033,植物超連結表!D2033)</f>
        <v>https://flora.naturestore.com.tw/product/P2285</v>
      </c>
    </row>
    <row r="2036" spans="1:4" x14ac:dyDescent="0.25">
      <c r="A2036" s="114" t="s">
        <v>3791</v>
      </c>
      <c r="B2036" s="114" t="s">
        <v>6144</v>
      </c>
      <c r="C2036" s="114">
        <v>2286</v>
      </c>
      <c r="D2036" s="113" t="str">
        <f>HYPERLINK(植物超連結表!D2034,植物超連結表!D2034)</f>
        <v>https://flora.naturestore.com.tw/product/P2286</v>
      </c>
    </row>
    <row r="2037" spans="1:4" x14ac:dyDescent="0.25">
      <c r="A2037" s="114" t="s">
        <v>4240</v>
      </c>
      <c r="B2037" s="114" t="s">
        <v>562</v>
      </c>
      <c r="C2037" s="114">
        <v>2287</v>
      </c>
      <c r="D2037" s="113" t="str">
        <f>HYPERLINK(植物超連結表!D2035,植物超連結表!D2035)</f>
        <v>https://flora.naturestore.com.tw/product/P2287</v>
      </c>
    </row>
    <row r="2038" spans="1:4" x14ac:dyDescent="0.25">
      <c r="A2038" s="114" t="s">
        <v>4077</v>
      </c>
      <c r="B2038" s="114" t="s">
        <v>4078</v>
      </c>
      <c r="C2038" s="114">
        <v>2288</v>
      </c>
      <c r="D2038" s="113" t="str">
        <f>HYPERLINK(植物超連結表!D2036,植物超連結表!D2036)</f>
        <v>https://flora.naturestore.com.tw/product/P2288</v>
      </c>
    </row>
    <row r="2039" spans="1:4" x14ac:dyDescent="0.25">
      <c r="A2039" s="114" t="s">
        <v>3451</v>
      </c>
      <c r="B2039" s="114" t="s">
        <v>3452</v>
      </c>
      <c r="C2039" s="114">
        <v>2289</v>
      </c>
      <c r="D2039" s="113" t="str">
        <f>HYPERLINK(植物超連結表!D2037,植物超連結表!D2037)</f>
        <v>https://flora.naturestore.com.tw/product/P2289</v>
      </c>
    </row>
    <row r="2040" spans="1:4" x14ac:dyDescent="0.25">
      <c r="A2040" s="114" t="s">
        <v>4507</v>
      </c>
      <c r="B2040" s="114" t="s">
        <v>822</v>
      </c>
      <c r="C2040" s="114">
        <v>2290</v>
      </c>
      <c r="D2040" s="113" t="str">
        <f>HYPERLINK(植物超連結表!D2038,植物超連結表!D2038)</f>
        <v>https://flora.naturestore.com.tw/product/P2290</v>
      </c>
    </row>
    <row r="2041" spans="1:4" x14ac:dyDescent="0.25">
      <c r="A2041" s="114" t="s">
        <v>2517</v>
      </c>
      <c r="B2041" s="114" t="s">
        <v>2518</v>
      </c>
      <c r="C2041" s="114">
        <v>2292</v>
      </c>
      <c r="D2041" s="113" t="str">
        <f>HYPERLINK(植物超連結表!D2039,植物超連結表!D2039)</f>
        <v>https://flora.naturestore.com.tw/product/P2292</v>
      </c>
    </row>
    <row r="2042" spans="1:4" x14ac:dyDescent="0.25">
      <c r="A2042" s="114" t="s">
        <v>3669</v>
      </c>
      <c r="B2042" s="114" t="s">
        <v>3670</v>
      </c>
      <c r="C2042" s="114">
        <v>2293</v>
      </c>
      <c r="D2042" s="113" t="str">
        <f>HYPERLINK(植物超連結表!D2040,植物超連結表!D2040)</f>
        <v>https://flora.naturestore.com.tw/product/P2293</v>
      </c>
    </row>
    <row r="2043" spans="1:4" x14ac:dyDescent="0.25">
      <c r="A2043" s="114" t="s">
        <v>4485</v>
      </c>
      <c r="B2043" s="114" t="s">
        <v>4486</v>
      </c>
      <c r="C2043" s="114">
        <v>2294</v>
      </c>
      <c r="D2043" s="113" t="str">
        <f>HYPERLINK(植物超連結表!D2041,植物超連結表!D2041)</f>
        <v>https://flora.naturestore.com.tw/product/P2294</v>
      </c>
    </row>
    <row r="2044" spans="1:4" x14ac:dyDescent="0.25">
      <c r="A2044" s="114" t="s">
        <v>4151</v>
      </c>
      <c r="B2044" s="114" t="s">
        <v>4152</v>
      </c>
      <c r="C2044" s="114">
        <v>2295</v>
      </c>
      <c r="D2044" s="113" t="str">
        <f>HYPERLINK(植物超連結表!D2042,植物超連結表!D2042)</f>
        <v>https://flora.naturestore.com.tw/product/P2295</v>
      </c>
    </row>
    <row r="2045" spans="1:4" x14ac:dyDescent="0.25">
      <c r="A2045" s="114" t="s">
        <v>3570</v>
      </c>
      <c r="B2045" s="114" t="s">
        <v>6145</v>
      </c>
      <c r="C2045" s="114">
        <v>2296</v>
      </c>
      <c r="D2045" s="113" t="str">
        <f>HYPERLINK(植物超連結表!D2043,植物超連結表!D2043)</f>
        <v>https://flora.naturestore.com.tw/product/P2296</v>
      </c>
    </row>
    <row r="2046" spans="1:4" x14ac:dyDescent="0.25">
      <c r="A2046" s="114" t="s">
        <v>3318</v>
      </c>
      <c r="B2046" s="114" t="s">
        <v>6146</v>
      </c>
      <c r="C2046" s="114">
        <v>2297</v>
      </c>
      <c r="D2046" s="113" t="str">
        <f>HYPERLINK(植物超連結表!D2044,植物超連結表!D2044)</f>
        <v>https://flora.naturestore.com.tw/product/P2297</v>
      </c>
    </row>
    <row r="2047" spans="1:4" x14ac:dyDescent="0.25">
      <c r="A2047" s="114" t="s">
        <v>3748</v>
      </c>
      <c r="B2047" s="114" t="s">
        <v>3749</v>
      </c>
      <c r="C2047" s="114">
        <v>2298</v>
      </c>
      <c r="D2047" s="113" t="str">
        <f>HYPERLINK(植物超連結表!D2045,植物超連結表!D2045)</f>
        <v>https://flora.naturestore.com.tw/product/P2298</v>
      </c>
    </row>
    <row r="2048" spans="1:4" x14ac:dyDescent="0.25">
      <c r="A2048" s="114" t="s">
        <v>4604</v>
      </c>
      <c r="B2048" s="114" t="s">
        <v>4605</v>
      </c>
      <c r="C2048" s="114">
        <v>2299</v>
      </c>
      <c r="D2048" s="113" t="str">
        <f>HYPERLINK(植物超連結表!D2046,植物超連結表!D2046)</f>
        <v>https://flora.naturestore.com.tw/product/P2299</v>
      </c>
    </row>
    <row r="2049" spans="1:4" x14ac:dyDescent="0.25">
      <c r="A2049" s="114" t="s">
        <v>4475</v>
      </c>
      <c r="B2049" s="114" t="s">
        <v>4476</v>
      </c>
      <c r="C2049" s="114">
        <v>2300</v>
      </c>
      <c r="D2049" s="113" t="str">
        <f>HYPERLINK(植物超連結表!D2047,植物超連結表!D2047)</f>
        <v>https://flora.naturestore.com.tw/product/P2300</v>
      </c>
    </row>
    <row r="2050" spans="1:4" x14ac:dyDescent="0.25">
      <c r="A2050" s="114" t="s">
        <v>2522</v>
      </c>
      <c r="B2050" s="114" t="s">
        <v>2698</v>
      </c>
      <c r="C2050" s="114">
        <v>2301</v>
      </c>
      <c r="D2050" s="113" t="str">
        <f>HYPERLINK(植物超連結表!D2048,植物超連結表!D2048)</f>
        <v>https://flora.naturestore.com.tw/product/P2301</v>
      </c>
    </row>
    <row r="2051" spans="1:4" x14ac:dyDescent="0.25">
      <c r="A2051" s="114" t="s">
        <v>4533</v>
      </c>
      <c r="B2051" s="114" t="s">
        <v>4534</v>
      </c>
      <c r="C2051" s="114">
        <v>2302</v>
      </c>
      <c r="D2051" s="113" t="str">
        <f>HYPERLINK(植物超連結表!D2049,植物超連結表!D2049)</f>
        <v>https://flora.naturestore.com.tw/product/P2302</v>
      </c>
    </row>
    <row r="2052" spans="1:4" x14ac:dyDescent="0.25">
      <c r="A2052" s="114" t="s">
        <v>2634</v>
      </c>
      <c r="B2052" s="114" t="s">
        <v>2635</v>
      </c>
      <c r="C2052" s="114">
        <v>2303</v>
      </c>
      <c r="D2052" s="113" t="str">
        <f>HYPERLINK(植物超連結表!D2050,植物超連結表!D2050)</f>
        <v>https://flora.naturestore.com.tw/product/P2303</v>
      </c>
    </row>
    <row r="2053" spans="1:4" x14ac:dyDescent="0.25">
      <c r="A2053" s="114" t="s">
        <v>3666</v>
      </c>
      <c r="B2053" s="114" t="s">
        <v>3667</v>
      </c>
      <c r="C2053" s="114">
        <v>2304</v>
      </c>
      <c r="D2053" s="113" t="str">
        <f>HYPERLINK(植物超連結表!D2051,植物超連結表!D2051)</f>
        <v>https://flora.naturestore.com.tw/product/P2304</v>
      </c>
    </row>
    <row r="2054" spans="1:4" x14ac:dyDescent="0.25">
      <c r="A2054" s="114" t="s">
        <v>3857</v>
      </c>
      <c r="B2054" s="114" t="s">
        <v>6147</v>
      </c>
      <c r="C2054" s="114">
        <v>2305</v>
      </c>
      <c r="D2054" s="113" t="str">
        <f>HYPERLINK(植物超連結表!D2052,植物超連結表!D2052)</f>
        <v>https://flora.naturestore.com.tw/product/P2305</v>
      </c>
    </row>
    <row r="2055" spans="1:4" x14ac:dyDescent="0.25">
      <c r="A2055" s="114" t="s">
        <v>2529</v>
      </c>
      <c r="B2055" s="114" t="s">
        <v>6148</v>
      </c>
      <c r="C2055" s="114">
        <v>2306</v>
      </c>
      <c r="D2055" s="113" t="str">
        <f>HYPERLINK(植物超連結表!D2053,植物超連結表!D2053)</f>
        <v>https://flora.naturestore.com.tw/product/P2306</v>
      </c>
    </row>
    <row r="2056" spans="1:4" x14ac:dyDescent="0.25">
      <c r="A2056" s="114" t="s">
        <v>3924</v>
      </c>
      <c r="B2056" s="114" t="s">
        <v>6149</v>
      </c>
      <c r="C2056" s="114">
        <v>2307</v>
      </c>
      <c r="D2056" s="113" t="str">
        <f>HYPERLINK(植物超連結表!D2054,植物超連結表!D2054)</f>
        <v>https://flora.naturestore.com.tw/product/P2307</v>
      </c>
    </row>
    <row r="2057" spans="1:4" x14ac:dyDescent="0.25">
      <c r="A2057" s="114" t="s">
        <v>3638</v>
      </c>
      <c r="B2057" s="114" t="str">
        <f>A2057</f>
        <v>金針柏</v>
      </c>
      <c r="C2057" s="114">
        <v>2308</v>
      </c>
      <c r="D2057" s="113" t="str">
        <f>HYPERLINK(植物超連結表!D2055,植物超連結表!D2055)</f>
        <v>https://flora.naturestore.com.tw/product/P2308</v>
      </c>
    </row>
    <row r="2058" spans="1:4" x14ac:dyDescent="0.25">
      <c r="A2058" s="114" t="s">
        <v>4324</v>
      </c>
      <c r="B2058" s="114" t="s">
        <v>4325</v>
      </c>
      <c r="C2058" s="114">
        <v>2309</v>
      </c>
      <c r="D2058" s="113" t="str">
        <f>HYPERLINK(植物超連結表!D2056,植物超連結表!D2056)</f>
        <v>https://flora.naturestore.com.tw/product/P2309</v>
      </c>
    </row>
    <row r="2059" spans="1:4" x14ac:dyDescent="0.25">
      <c r="A2059" s="114" t="s">
        <v>2560</v>
      </c>
      <c r="B2059" s="114" t="s">
        <v>6150</v>
      </c>
      <c r="C2059" s="114">
        <v>2310</v>
      </c>
      <c r="D2059" s="113" t="str">
        <f>HYPERLINK(植物超連結表!D2057,植物超連結表!D2057)</f>
        <v>https://flora.naturestore.com.tw/product/P2310</v>
      </c>
    </row>
    <row r="2060" spans="1:4" x14ac:dyDescent="0.25">
      <c r="A2060" s="114" t="s">
        <v>2555</v>
      </c>
      <c r="B2060" s="114" t="s">
        <v>2556</v>
      </c>
      <c r="C2060" s="114">
        <v>2311</v>
      </c>
      <c r="D2060" s="113" t="str">
        <f>HYPERLINK(植物超連結表!D2058,植物超連結表!D2058)</f>
        <v>https://flora.naturestore.com.tw/product/P2311</v>
      </c>
    </row>
    <row r="2061" spans="1:4" x14ac:dyDescent="0.25">
      <c r="A2061" s="114" t="s">
        <v>4020</v>
      </c>
      <c r="B2061" s="114" t="s">
        <v>6151</v>
      </c>
      <c r="C2061" s="114">
        <v>2312</v>
      </c>
      <c r="D2061" s="113" t="str">
        <f>HYPERLINK(植物超連結表!D2059,植物超連結表!D2059)</f>
        <v>https://flora.naturestore.com.tw/product/P2312</v>
      </c>
    </row>
    <row r="2062" spans="1:4" x14ac:dyDescent="0.25">
      <c r="A2062" s="114" t="s">
        <v>3540</v>
      </c>
      <c r="B2062" s="114" t="s">
        <v>6152</v>
      </c>
      <c r="C2062" s="114">
        <v>2313</v>
      </c>
      <c r="D2062" s="113" t="str">
        <f>HYPERLINK(植物超連結表!D2060,植物超連結表!D2060)</f>
        <v>https://flora.naturestore.com.tw/product/P2313</v>
      </c>
    </row>
    <row r="2063" spans="1:4" x14ac:dyDescent="0.25">
      <c r="A2063" s="114" t="s">
        <v>4564</v>
      </c>
      <c r="B2063" s="114" t="s">
        <v>6153</v>
      </c>
      <c r="C2063" s="114">
        <v>2314</v>
      </c>
      <c r="D2063" s="113" t="str">
        <f>HYPERLINK(植物超連結表!D2061,植物超連結表!D2061)</f>
        <v>https://flora.naturestore.com.tw/product/P2314</v>
      </c>
    </row>
    <row r="2064" spans="1:4" x14ac:dyDescent="0.25">
      <c r="A2064" s="114" t="s">
        <v>2540</v>
      </c>
      <c r="B2064" s="114" t="s">
        <v>6154</v>
      </c>
      <c r="C2064" s="114">
        <v>2315</v>
      </c>
      <c r="D2064" s="113" t="str">
        <f>HYPERLINK(植物超連結表!D2062,植物超連結表!D2062)</f>
        <v>https://flora.naturestore.com.tw/product/P2315</v>
      </c>
    </row>
    <row r="2065" spans="1:4" x14ac:dyDescent="0.25">
      <c r="A2065" s="114" t="s">
        <v>4021</v>
      </c>
      <c r="B2065" s="114" t="s">
        <v>6155</v>
      </c>
      <c r="C2065" s="114">
        <v>2316</v>
      </c>
      <c r="D2065" s="113" t="str">
        <f>HYPERLINK(植物超連結表!D2063,植物超連結表!D2063)</f>
        <v>https://flora.naturestore.com.tw/product/P2316</v>
      </c>
    </row>
    <row r="2066" spans="1:4" x14ac:dyDescent="0.25">
      <c r="A2066" s="114" t="s">
        <v>4387</v>
      </c>
      <c r="B2066" s="114" t="s">
        <v>4388</v>
      </c>
      <c r="C2066" s="114">
        <v>2317</v>
      </c>
      <c r="D2066" s="113" t="str">
        <f>HYPERLINK(植物超連結表!D2064,植物超連結表!D2064)</f>
        <v>https://flora.naturestore.com.tw/product/P2317</v>
      </c>
    </row>
    <row r="2067" spans="1:4" x14ac:dyDescent="0.25">
      <c r="A2067" s="114" t="s">
        <v>4247</v>
      </c>
      <c r="B2067" s="114" t="s">
        <v>3662</v>
      </c>
      <c r="C2067" s="114">
        <v>2318</v>
      </c>
      <c r="D2067" s="113" t="str">
        <f>HYPERLINK(植物超連結表!D2065,植物超連結表!D2065)</f>
        <v>https://flora.naturestore.com.tw/product/P2318</v>
      </c>
    </row>
    <row r="2068" spans="1:4" x14ac:dyDescent="0.25">
      <c r="A2068" s="114" t="s">
        <v>3846</v>
      </c>
      <c r="B2068" s="114" t="s">
        <v>3847</v>
      </c>
      <c r="C2068" s="114">
        <v>2319</v>
      </c>
      <c r="D2068" s="113" t="str">
        <f>HYPERLINK(植物超連結表!D2066,植物超連結表!D2066)</f>
        <v>https://flora.naturestore.com.tw/product/P2319</v>
      </c>
    </row>
    <row r="2069" spans="1:4" x14ac:dyDescent="0.25">
      <c r="A2069" s="114" t="s">
        <v>4250</v>
      </c>
      <c r="B2069" s="114" t="s">
        <v>4251</v>
      </c>
      <c r="C2069" s="114">
        <v>2320</v>
      </c>
      <c r="D2069" s="113" t="str">
        <f>HYPERLINK(植物超連結表!D2067,植物超連結表!D2067)</f>
        <v>https://flora.naturestore.com.tw/product/P2320</v>
      </c>
    </row>
    <row r="2070" spans="1:4" x14ac:dyDescent="0.25">
      <c r="A2070" s="114" t="s">
        <v>2628</v>
      </c>
      <c r="B2070" s="114" t="s">
        <v>2629</v>
      </c>
      <c r="C2070" s="114">
        <v>2321</v>
      </c>
      <c r="D2070" s="113" t="str">
        <f>HYPERLINK(植物超連結表!D2068,植物超連結表!D2068)</f>
        <v>https://flora.naturestore.com.tw/product/P2321</v>
      </c>
    </row>
    <row r="2071" spans="1:4" x14ac:dyDescent="0.25">
      <c r="A2071" s="114" t="s">
        <v>2639</v>
      </c>
      <c r="B2071" s="114" t="s">
        <v>6156</v>
      </c>
      <c r="C2071" s="114">
        <v>2322</v>
      </c>
      <c r="D2071" s="113" t="str">
        <f>HYPERLINK(植物超連結表!D2069,植物超連結表!D2069)</f>
        <v>https://flora.naturestore.com.tw/product/P2322</v>
      </c>
    </row>
    <row r="2072" spans="1:4" x14ac:dyDescent="0.25">
      <c r="A2072" s="114" t="s">
        <v>3464</v>
      </c>
      <c r="B2072" s="114" t="s">
        <v>6157</v>
      </c>
      <c r="C2072" s="114">
        <v>2323</v>
      </c>
      <c r="D2072" s="113" t="str">
        <f>HYPERLINK(植物超連結表!D2070,植物超連結表!D2070)</f>
        <v>https://flora.naturestore.com.tw/product/P2323</v>
      </c>
    </row>
    <row r="2073" spans="1:4" x14ac:dyDescent="0.25">
      <c r="A2073" s="114" t="s">
        <v>4163</v>
      </c>
      <c r="B2073" s="114" t="s">
        <v>6158</v>
      </c>
      <c r="C2073" s="114">
        <v>2324</v>
      </c>
      <c r="D2073" s="113" t="str">
        <f>HYPERLINK(植物超連結表!D2071,植物超連結表!D2071)</f>
        <v>https://flora.naturestore.com.tw/product/P2324</v>
      </c>
    </row>
    <row r="2074" spans="1:4" x14ac:dyDescent="0.25">
      <c r="A2074" s="114" t="s">
        <v>4544</v>
      </c>
      <c r="B2074" s="114" t="s">
        <v>6159</v>
      </c>
      <c r="C2074" s="114">
        <v>2325</v>
      </c>
      <c r="D2074" s="113" t="str">
        <f>HYPERLINK(植物超連結表!D2072,植物超連結表!D2072)</f>
        <v>https://flora.naturestore.com.tw/product/P2325</v>
      </c>
    </row>
    <row r="2075" spans="1:4" x14ac:dyDescent="0.25">
      <c r="A2075" s="114" t="s">
        <v>4524</v>
      </c>
      <c r="B2075" s="114" t="s">
        <v>845</v>
      </c>
      <c r="C2075" s="114">
        <v>2326</v>
      </c>
      <c r="D2075" s="113" t="str">
        <f>HYPERLINK(植物超連結表!D2073,植物超連結表!D2073)</f>
        <v>https://flora.naturestore.com.tw/product/P2326</v>
      </c>
    </row>
    <row r="2076" spans="1:4" x14ac:dyDescent="0.25">
      <c r="A2076" s="114" t="s">
        <v>3334</v>
      </c>
      <c r="B2076" s="114" t="s">
        <v>2886</v>
      </c>
      <c r="C2076" s="114">
        <v>2327</v>
      </c>
      <c r="D2076" s="113" t="str">
        <f>HYPERLINK(植物超連結表!D2074,植物超連結表!D2074)</f>
        <v>https://flora.naturestore.com.tw/product/P2327</v>
      </c>
    </row>
    <row r="2077" spans="1:4" x14ac:dyDescent="0.25">
      <c r="A2077" s="114" t="s">
        <v>6160</v>
      </c>
      <c r="B2077" s="114" t="s">
        <v>2700</v>
      </c>
      <c r="C2077" s="114">
        <v>2328</v>
      </c>
      <c r="D2077" s="113" t="str">
        <f>HYPERLINK(植物超連結表!D2075,植物超連結表!D2075)</f>
        <v>https://flora.naturestore.com.tw/product/P2328</v>
      </c>
    </row>
    <row r="2078" spans="1:4" x14ac:dyDescent="0.25">
      <c r="A2078" s="114" t="s">
        <v>4216</v>
      </c>
      <c r="B2078" s="114" t="s">
        <v>4217</v>
      </c>
      <c r="C2078" s="114">
        <v>2329</v>
      </c>
      <c r="D2078" s="113" t="str">
        <f>HYPERLINK(植物超連結表!D2076,植物超連結表!D2076)</f>
        <v>https://flora.naturestore.com.tw/product/P2329</v>
      </c>
    </row>
    <row r="2079" spans="1:4" x14ac:dyDescent="0.25">
      <c r="A2079" s="114" t="s">
        <v>4199</v>
      </c>
      <c r="B2079" s="114" t="s">
        <v>4200</v>
      </c>
      <c r="C2079" s="114">
        <v>2330</v>
      </c>
      <c r="D2079" s="113" t="str">
        <f>HYPERLINK(植物超連結表!D2077,植物超連結表!D2077)</f>
        <v>https://flora.naturestore.com.tw/product/P2330</v>
      </c>
    </row>
    <row r="2080" spans="1:4" x14ac:dyDescent="0.25">
      <c r="A2080" s="114" t="s">
        <v>3865</v>
      </c>
      <c r="B2080" s="114" t="s">
        <v>6161</v>
      </c>
      <c r="C2080" s="114">
        <v>2331</v>
      </c>
      <c r="D2080" s="113" t="str">
        <f>HYPERLINK(植物超連結表!D2078,植物超連結表!D2078)</f>
        <v>https://flora.naturestore.com.tw/product/P2331</v>
      </c>
    </row>
    <row r="2081" spans="1:4" x14ac:dyDescent="0.25">
      <c r="A2081" s="114" t="s">
        <v>3686</v>
      </c>
      <c r="B2081" s="114" t="s">
        <v>6162</v>
      </c>
      <c r="C2081" s="114">
        <v>2332</v>
      </c>
      <c r="D2081" s="113" t="str">
        <f>HYPERLINK(植物超連結表!D2079,植物超連結表!D2079)</f>
        <v>https://flora.naturestore.com.tw/product/P2332</v>
      </c>
    </row>
    <row r="2082" spans="1:4" x14ac:dyDescent="0.25">
      <c r="A2082" s="114" t="s">
        <v>4145</v>
      </c>
      <c r="B2082" s="114" t="s">
        <v>4146</v>
      </c>
      <c r="C2082" s="114">
        <v>2333</v>
      </c>
      <c r="D2082" s="113" t="str">
        <f>HYPERLINK(植物超連結表!D2080,植物超連結表!D2080)</f>
        <v>https://flora.naturestore.com.tw/product/P2333</v>
      </c>
    </row>
    <row r="2083" spans="1:4" x14ac:dyDescent="0.25">
      <c r="A2083" s="114" t="s">
        <v>3926</v>
      </c>
      <c r="B2083" s="114" t="s">
        <v>6163</v>
      </c>
      <c r="C2083" s="114">
        <v>2334</v>
      </c>
      <c r="D2083" s="113" t="str">
        <f>HYPERLINK(植物超連結表!D2081,植物超連結表!D2081)</f>
        <v>https://flora.naturestore.com.tw/product/P2334</v>
      </c>
    </row>
    <row r="2084" spans="1:4" x14ac:dyDescent="0.25">
      <c r="A2084" s="114" t="s">
        <v>3911</v>
      </c>
      <c r="B2084" s="114" t="s">
        <v>6164</v>
      </c>
      <c r="C2084" s="114">
        <v>2335</v>
      </c>
      <c r="D2084" s="113" t="str">
        <f>HYPERLINK(植物超連結表!D2082,植物超連結表!D2082)</f>
        <v>https://flora.naturestore.com.tw/product/P2335</v>
      </c>
    </row>
    <row r="2085" spans="1:4" x14ac:dyDescent="0.25">
      <c r="A2085" s="114" t="s">
        <v>4138</v>
      </c>
      <c r="B2085" s="114" t="s">
        <v>475</v>
      </c>
      <c r="C2085" s="114">
        <v>2336</v>
      </c>
      <c r="D2085" s="113" t="str">
        <f>HYPERLINK(植物超連結表!D2083,植物超連結表!D2083)</f>
        <v>https://flora.naturestore.com.tw/product/P2336</v>
      </c>
    </row>
    <row r="2086" spans="1:4" x14ac:dyDescent="0.25">
      <c r="A2086" s="114" t="s">
        <v>3300</v>
      </c>
      <c r="B2086" s="114" t="s">
        <v>3301</v>
      </c>
      <c r="C2086" s="114">
        <v>2337</v>
      </c>
      <c r="D2086" s="113" t="str">
        <f>HYPERLINK(植物超連結表!D2084,植物超連結表!D2084)</f>
        <v>https://flora.naturestore.com.tw/product/P2337</v>
      </c>
    </row>
    <row r="2087" spans="1:4" x14ac:dyDescent="0.25">
      <c r="A2087" s="114" t="s">
        <v>4236</v>
      </c>
      <c r="B2087" s="114" t="s">
        <v>4237</v>
      </c>
      <c r="C2087" s="114">
        <v>2338</v>
      </c>
      <c r="D2087" s="113" t="str">
        <f>HYPERLINK(植物超連結表!D2085,植物超連結表!D2085)</f>
        <v>https://flora.naturestore.com.tw/product/P2338</v>
      </c>
    </row>
    <row r="2088" spans="1:4" x14ac:dyDescent="0.25">
      <c r="A2088" s="114" t="s">
        <v>3966</v>
      </c>
      <c r="B2088" s="114" t="s">
        <v>3967</v>
      </c>
      <c r="C2088" s="114">
        <v>2339</v>
      </c>
      <c r="D2088" s="113" t="str">
        <f>HYPERLINK(植物超連結表!D2086,植物超連結表!D2086)</f>
        <v>https://flora.naturestore.com.tw/product/P2339</v>
      </c>
    </row>
    <row r="2089" spans="1:4" x14ac:dyDescent="0.25">
      <c r="A2089" s="114" t="s">
        <v>4137</v>
      </c>
      <c r="B2089" s="114" t="s">
        <v>6165</v>
      </c>
      <c r="C2089" s="114">
        <v>2340</v>
      </c>
      <c r="D2089" s="113" t="str">
        <f>HYPERLINK(植物超連結表!D2087,植物超連結表!D2087)</f>
        <v>https://flora.naturestore.com.tw/product/P2340</v>
      </c>
    </row>
    <row r="2090" spans="1:4" x14ac:dyDescent="0.25">
      <c r="A2090" s="114" t="s">
        <v>3622</v>
      </c>
      <c r="B2090" s="114" t="s">
        <v>3213</v>
      </c>
      <c r="C2090" s="114">
        <v>2341</v>
      </c>
      <c r="D2090" s="113" t="str">
        <f>HYPERLINK(植物超連結表!D2088,植物超連結表!D2088)</f>
        <v>https://flora.naturestore.com.tw/product/P2341</v>
      </c>
    </row>
    <row r="2091" spans="1:4" x14ac:dyDescent="0.25">
      <c r="A2091" s="114" t="s">
        <v>3593</v>
      </c>
      <c r="B2091" s="114" t="s">
        <v>3180</v>
      </c>
      <c r="C2091" s="114">
        <v>2342</v>
      </c>
      <c r="D2091" s="113" t="str">
        <f>HYPERLINK(植物超連結表!D2089,植物超連結表!D2089)</f>
        <v>https://flora.naturestore.com.tw/product/P2342</v>
      </c>
    </row>
    <row r="2092" spans="1:4" x14ac:dyDescent="0.25">
      <c r="A2092" s="114" t="s">
        <v>4215</v>
      </c>
      <c r="B2092" s="114" t="s">
        <v>546</v>
      </c>
      <c r="C2092" s="114">
        <v>2343</v>
      </c>
      <c r="D2092" s="113" t="str">
        <f>HYPERLINK(植物超連結表!D2090,植物超連結表!D2090)</f>
        <v>https://flora.naturestore.com.tw/product/P2343</v>
      </c>
    </row>
    <row r="2093" spans="1:4" x14ac:dyDescent="0.25">
      <c r="A2093" s="114" t="s">
        <v>2532</v>
      </c>
      <c r="B2093" s="114" t="s">
        <v>2533</v>
      </c>
      <c r="C2093" s="114">
        <v>2344</v>
      </c>
      <c r="D2093" s="113" t="str">
        <f>HYPERLINK(植物超連結表!D2091,植物超連結表!D2091)</f>
        <v>https://flora.naturestore.com.tw/product/P2344</v>
      </c>
    </row>
    <row r="2094" spans="1:4" x14ac:dyDescent="0.25">
      <c r="A2094" s="114" t="s">
        <v>4369</v>
      </c>
      <c r="B2094" s="114" t="s">
        <v>6166</v>
      </c>
      <c r="C2094" s="114">
        <v>2345</v>
      </c>
      <c r="D2094" s="113" t="str">
        <f>HYPERLINK(植物超連結表!D2092,植物超連結表!D2092)</f>
        <v>https://flora.naturestore.com.tw/product/P2345</v>
      </c>
    </row>
    <row r="2095" spans="1:4" x14ac:dyDescent="0.25">
      <c r="A2095" s="114" t="s">
        <v>3457</v>
      </c>
      <c r="B2095" s="114" t="s">
        <v>6167</v>
      </c>
      <c r="C2095" s="114">
        <v>2346</v>
      </c>
      <c r="D2095" s="113" t="str">
        <f>HYPERLINK(植物超連結表!D2093,植物超連結表!D2093)</f>
        <v>https://flora.naturestore.com.tw/product/P2346</v>
      </c>
    </row>
    <row r="2096" spans="1:4" x14ac:dyDescent="0.25">
      <c r="A2096" s="114" t="s">
        <v>3316</v>
      </c>
      <c r="B2096" s="114" t="s">
        <v>6168</v>
      </c>
      <c r="C2096" s="114">
        <v>2347</v>
      </c>
      <c r="D2096" s="113" t="str">
        <f>HYPERLINK(植物超連結表!D2094,植物超連結表!D2094)</f>
        <v>https://flora.naturestore.com.tw/product/P2347</v>
      </c>
    </row>
    <row r="2097" spans="1:4" x14ac:dyDescent="0.25">
      <c r="A2097" s="114" t="s">
        <v>3552</v>
      </c>
      <c r="B2097" s="114" t="s">
        <v>3553</v>
      </c>
      <c r="C2097" s="114">
        <v>2348</v>
      </c>
      <c r="D2097" s="113" t="str">
        <f>HYPERLINK(植物超連結表!D2095,植物超連結表!D2095)</f>
        <v>https://flora.naturestore.com.tw/product/P2348</v>
      </c>
    </row>
    <row r="2098" spans="1:4" x14ac:dyDescent="0.25">
      <c r="A2098" s="114" t="s">
        <v>3412</v>
      </c>
      <c r="B2098" s="114" t="s">
        <v>2995</v>
      </c>
      <c r="C2098" s="114">
        <v>2349</v>
      </c>
      <c r="D2098" s="113" t="str">
        <f>HYPERLINK(植物超連結表!D2096,植物超連結表!D2096)</f>
        <v>https://flora.naturestore.com.tw/product/P2349</v>
      </c>
    </row>
    <row r="2099" spans="1:4" x14ac:dyDescent="0.25">
      <c r="A2099" s="114" t="s">
        <v>3841</v>
      </c>
      <c r="B2099" s="114" t="s">
        <v>6169</v>
      </c>
      <c r="C2099" s="114">
        <v>2350</v>
      </c>
      <c r="D2099" s="113" t="str">
        <f>HYPERLINK(植物超連結表!D2097,植物超連結表!D2097)</f>
        <v>https://flora.naturestore.com.tw/product/P2350</v>
      </c>
    </row>
    <row r="2100" spans="1:4" x14ac:dyDescent="0.25">
      <c r="A2100" s="114" t="s">
        <v>4159</v>
      </c>
      <c r="B2100" s="114" t="s">
        <v>6170</v>
      </c>
      <c r="C2100" s="114">
        <v>2351</v>
      </c>
      <c r="D2100" s="113" t="str">
        <f>HYPERLINK(植物超連結表!D2098,植物超連結表!D2098)</f>
        <v>https://flora.naturestore.com.tw/product/P2351</v>
      </c>
    </row>
    <row r="2101" spans="1:4" x14ac:dyDescent="0.25">
      <c r="A2101" s="114" t="s">
        <v>3661</v>
      </c>
      <c r="B2101" s="114" t="s">
        <v>3662</v>
      </c>
      <c r="C2101" s="114">
        <v>2352</v>
      </c>
      <c r="D2101" s="113" t="str">
        <f>HYPERLINK(植物超連結表!D2099,植物超連結表!D2099)</f>
        <v>https://flora.naturestore.com.tw/product/P2352</v>
      </c>
    </row>
    <row r="2102" spans="1:4" x14ac:dyDescent="0.25">
      <c r="A2102" s="114" t="s">
        <v>3822</v>
      </c>
      <c r="B2102" s="114" t="s">
        <v>3823</v>
      </c>
      <c r="C2102" s="114">
        <v>2353</v>
      </c>
      <c r="D2102" s="113" t="str">
        <f>HYPERLINK(植物超連結表!D2100,植物超連結表!D2100)</f>
        <v>https://flora.naturestore.com.tw/product/P2353</v>
      </c>
    </row>
    <row r="2103" spans="1:4" x14ac:dyDescent="0.25">
      <c r="A2103" s="114" t="s">
        <v>4054</v>
      </c>
      <c r="B2103" s="114" t="s">
        <v>4055</v>
      </c>
      <c r="C2103" s="114">
        <v>2354</v>
      </c>
      <c r="D2103" s="113" t="str">
        <f>HYPERLINK(植物超連結表!D2101,植物超連結表!D2101)</f>
        <v>https://flora.naturestore.com.tw/product/P2354</v>
      </c>
    </row>
    <row r="2104" spans="1:4" x14ac:dyDescent="0.25">
      <c r="A2104" s="114" t="s">
        <v>4227</v>
      </c>
      <c r="B2104" s="114" t="s">
        <v>4228</v>
      </c>
      <c r="C2104" s="114">
        <v>2355</v>
      </c>
      <c r="D2104" s="113" t="str">
        <f>HYPERLINK(植物超連結表!D2102,植物超連結表!D2102)</f>
        <v>https://flora.naturestore.com.tw/product/P2355</v>
      </c>
    </row>
    <row r="2105" spans="1:4" x14ac:dyDescent="0.25">
      <c r="A2105" s="114" t="s">
        <v>3806</v>
      </c>
      <c r="B2105" s="114" t="s">
        <v>3807</v>
      </c>
      <c r="C2105" s="114">
        <v>2356</v>
      </c>
      <c r="D2105" s="113" t="str">
        <f>HYPERLINK(植物超連結表!D2103,植物超連結表!D2103)</f>
        <v>https://flora.naturestore.com.tw/product/P2356</v>
      </c>
    </row>
    <row r="2106" spans="1:4" x14ac:dyDescent="0.25">
      <c r="A2106" s="114" t="s">
        <v>4293</v>
      </c>
      <c r="B2106" s="114" t="s">
        <v>4294</v>
      </c>
      <c r="C2106" s="114">
        <v>2357</v>
      </c>
      <c r="D2106" s="113" t="str">
        <f>HYPERLINK(植物超連結表!D2104,植物超連結表!D2104)</f>
        <v>https://flora.naturestore.com.tw/product/P2357</v>
      </c>
    </row>
    <row r="2107" spans="1:4" x14ac:dyDescent="0.25">
      <c r="A2107" s="114" t="s">
        <v>4039</v>
      </c>
      <c r="B2107" s="114" t="s">
        <v>6171</v>
      </c>
      <c r="C2107" s="114">
        <v>2358</v>
      </c>
      <c r="D2107" s="113" t="str">
        <f>HYPERLINK(植物超連結表!D2105,植物超連結表!D2105)</f>
        <v>https://flora.naturestore.com.tw/product/P2358</v>
      </c>
    </row>
    <row r="2108" spans="1:4" x14ac:dyDescent="0.25">
      <c r="A2108" s="114" t="s">
        <v>4224</v>
      </c>
      <c r="B2108" s="114" t="s">
        <v>553</v>
      </c>
      <c r="C2108" s="114">
        <v>2359</v>
      </c>
      <c r="D2108" s="113" t="str">
        <f>HYPERLINK(植物超連結表!D2106,植物超連結表!D2106)</f>
        <v>https://flora.naturestore.com.tw/product/P2359</v>
      </c>
    </row>
    <row r="2109" spans="1:4" x14ac:dyDescent="0.25">
      <c r="A2109" s="114" t="s">
        <v>3322</v>
      </c>
      <c r="B2109" s="114" t="s">
        <v>2876</v>
      </c>
      <c r="C2109" s="114">
        <v>2360</v>
      </c>
      <c r="D2109" s="113" t="str">
        <f>HYPERLINK(植物超連結表!D2107,植物超連結表!D2107)</f>
        <v>https://flora.naturestore.com.tw/product/P2360</v>
      </c>
    </row>
    <row r="2110" spans="1:4" x14ac:dyDescent="0.25">
      <c r="A2110" s="114" t="s">
        <v>3302</v>
      </c>
      <c r="B2110" s="114" t="s">
        <v>2863</v>
      </c>
      <c r="C2110" s="114">
        <v>2361</v>
      </c>
      <c r="D2110" s="113" t="str">
        <f>HYPERLINK(植物超連結表!D2108,植物超連結表!D2108)</f>
        <v>https://flora.naturestore.com.tw/product/P2361</v>
      </c>
    </row>
    <row r="2111" spans="1:4" x14ac:dyDescent="0.25">
      <c r="A2111" s="114" t="s">
        <v>4349</v>
      </c>
      <c r="B2111" s="114" t="s">
        <v>670</v>
      </c>
      <c r="C2111" s="114">
        <v>2362</v>
      </c>
      <c r="D2111" s="113" t="str">
        <f>HYPERLINK(植物超連結表!D2109,植物超連結表!D2109)</f>
        <v>https://flora.naturestore.com.tw/product/P2362</v>
      </c>
    </row>
    <row r="2112" spans="1:4" x14ac:dyDescent="0.25">
      <c r="A2112" s="114" t="s">
        <v>3465</v>
      </c>
      <c r="B2112" s="114" t="s">
        <v>3025</v>
      </c>
      <c r="C2112" s="114">
        <v>2363</v>
      </c>
      <c r="D2112" s="113" t="str">
        <f>HYPERLINK(植物超連結表!D2110,植物超連結表!D2110)</f>
        <v>https://flora.naturestore.com.tw/product/P2363</v>
      </c>
    </row>
    <row r="2113" spans="1:4" x14ac:dyDescent="0.25">
      <c r="A2113" s="114" t="s">
        <v>4300</v>
      </c>
      <c r="B2113" s="114" t="s">
        <v>6172</v>
      </c>
      <c r="C2113" s="114">
        <v>2364</v>
      </c>
      <c r="D2113" s="113" t="str">
        <f>HYPERLINK(植物超連結表!D2111,植物超連結表!D2111)</f>
        <v>https://flora.naturestore.com.tw/product/P2364</v>
      </c>
    </row>
    <row r="2114" spans="1:4" x14ac:dyDescent="0.25">
      <c r="A2114" s="114" t="s">
        <v>3682</v>
      </c>
      <c r="B2114" s="114" t="s">
        <v>6173</v>
      </c>
      <c r="C2114" s="114">
        <v>2365</v>
      </c>
      <c r="D2114" s="113" t="str">
        <f>HYPERLINK(植物超連結表!D2112,植物超連結表!D2112)</f>
        <v>https://flora.naturestore.com.tw/product/P2365</v>
      </c>
    </row>
    <row r="2115" spans="1:4" x14ac:dyDescent="0.25">
      <c r="A2115" s="114" t="s">
        <v>3614</v>
      </c>
      <c r="B2115" s="114" t="s">
        <v>3198</v>
      </c>
      <c r="C2115" s="114">
        <v>2366</v>
      </c>
      <c r="D2115" s="113" t="str">
        <f>HYPERLINK(植物超連結表!D2113,植物超連結表!D2113)</f>
        <v>https://flora.naturestore.com.tw/product/P2366</v>
      </c>
    </row>
    <row r="2116" spans="1:4" x14ac:dyDescent="0.25">
      <c r="A2116" s="114" t="s">
        <v>3708</v>
      </c>
      <c r="B2116" s="114" t="s">
        <v>26</v>
      </c>
      <c r="C2116" s="114">
        <v>2367</v>
      </c>
      <c r="D2116" s="113" t="str">
        <f>HYPERLINK(植物超連結表!D2114,植物超連結表!D2114)</f>
        <v>https://flora.naturestore.com.tw/product/P2367</v>
      </c>
    </row>
    <row r="2117" spans="1:4" x14ac:dyDescent="0.25">
      <c r="A2117" s="114" t="s">
        <v>4173</v>
      </c>
      <c r="B2117" s="114" t="s">
        <v>6174</v>
      </c>
      <c r="C2117" s="114">
        <v>2368</v>
      </c>
      <c r="D2117" s="113" t="str">
        <f>HYPERLINK(植物超連結表!D2115,植物超連結表!D2115)</f>
        <v>https://flora.naturestore.com.tw/product/P2368</v>
      </c>
    </row>
    <row r="2118" spans="1:4" x14ac:dyDescent="0.25">
      <c r="A2118" s="114" t="s">
        <v>3402</v>
      </c>
      <c r="B2118" s="114" t="s">
        <v>6175</v>
      </c>
      <c r="C2118" s="114">
        <v>2369</v>
      </c>
      <c r="D2118" s="113" t="str">
        <f>HYPERLINK(植物超連結表!D2116,植物超連結表!D2116)</f>
        <v>https://flora.naturestore.com.tw/product/P2369</v>
      </c>
    </row>
    <row r="2119" spans="1:4" x14ac:dyDescent="0.25">
      <c r="A2119" s="114" t="s">
        <v>4449</v>
      </c>
      <c r="B2119" s="114" t="s">
        <v>6176</v>
      </c>
      <c r="C2119" s="114">
        <v>2370</v>
      </c>
      <c r="D2119" s="113" t="str">
        <f>HYPERLINK(植物超連結表!D2117,植物超連結表!D2117)</f>
        <v>https://flora.naturestore.com.tw/product/P2370</v>
      </c>
    </row>
    <row r="2120" spans="1:4" x14ac:dyDescent="0.25">
      <c r="A2120" s="114" t="s">
        <v>6177</v>
      </c>
      <c r="B2120" s="114" t="s">
        <v>6178</v>
      </c>
      <c r="C2120" s="114">
        <v>2371</v>
      </c>
      <c r="D2120" s="113" t="str">
        <f>HYPERLINK(植物超連結表!D2118,植物超連結表!D2118)</f>
        <v>https://flora.naturestore.com.tw/product/P2371</v>
      </c>
    </row>
    <row r="2121" spans="1:4" x14ac:dyDescent="0.25">
      <c r="A2121" s="114" t="s">
        <v>3694</v>
      </c>
      <c r="B2121" s="114" t="s">
        <v>3695</v>
      </c>
      <c r="C2121" s="114">
        <v>2372</v>
      </c>
      <c r="D2121" s="113" t="str">
        <f>HYPERLINK(植物超連結表!D2119,植物超連結表!D2119)</f>
        <v>https://flora.naturestore.com.tw/product/P2372</v>
      </c>
    </row>
    <row r="2122" spans="1:4" x14ac:dyDescent="0.25">
      <c r="A2122" s="114" t="s">
        <v>2544</v>
      </c>
      <c r="B2122" s="114" t="s">
        <v>2545</v>
      </c>
      <c r="C2122" s="114">
        <v>2373</v>
      </c>
      <c r="D2122" s="113" t="str">
        <f>HYPERLINK(植物超連結表!D2120,植物超連結表!D2120)</f>
        <v>https://flora.naturestore.com.tw/product/P2373</v>
      </c>
    </row>
    <row r="2123" spans="1:4" x14ac:dyDescent="0.25">
      <c r="A2123" s="114" t="s">
        <v>4172</v>
      </c>
      <c r="B2123" s="114" t="s">
        <v>6179</v>
      </c>
      <c r="C2123" s="114">
        <v>2374</v>
      </c>
      <c r="D2123" s="113" t="str">
        <f>HYPERLINK(植物超連結表!D2121,植物超連結表!D2121)</f>
        <v>https://flora.naturestore.com.tw/product/P2374</v>
      </c>
    </row>
    <row r="2124" spans="1:4" x14ac:dyDescent="0.25">
      <c r="A2124" s="114" t="s">
        <v>4098</v>
      </c>
      <c r="B2124" s="114" t="s">
        <v>6180</v>
      </c>
      <c r="C2124" s="114">
        <v>2375</v>
      </c>
      <c r="D2124" s="113" t="str">
        <f>HYPERLINK(植物超連結表!D2122,植物超連結表!D2122)</f>
        <v>https://flora.naturestore.com.tw/product/P2375</v>
      </c>
    </row>
    <row r="2125" spans="1:4" x14ac:dyDescent="0.25">
      <c r="A2125" s="114" t="s">
        <v>3800</v>
      </c>
      <c r="B2125" s="114" t="s">
        <v>3801</v>
      </c>
      <c r="C2125" s="114">
        <v>2376</v>
      </c>
      <c r="D2125" s="113" t="str">
        <f>HYPERLINK(植物超連結表!D2123,植物超連結表!D2123)</f>
        <v>https://flora.naturestore.com.tw/product/P2376</v>
      </c>
    </row>
    <row r="2126" spans="1:4" x14ac:dyDescent="0.25">
      <c r="A2126" s="114" t="s">
        <v>4218</v>
      </c>
      <c r="B2126" s="114" t="s">
        <v>4219</v>
      </c>
      <c r="C2126" s="114">
        <v>2377</v>
      </c>
      <c r="D2126" s="113" t="str">
        <f>HYPERLINK(植物超連結表!D2124,植物超連結表!D2124)</f>
        <v>https://flora.naturestore.com.tw/product/P2377</v>
      </c>
    </row>
    <row r="2127" spans="1:4" x14ac:dyDescent="0.25">
      <c r="A2127" s="114" t="s">
        <v>4479</v>
      </c>
      <c r="B2127" s="114" t="s">
        <v>4480</v>
      </c>
      <c r="C2127" s="114">
        <v>2378</v>
      </c>
      <c r="D2127" s="113" t="str">
        <f>HYPERLINK(植物超連結表!D2125,植物超連結表!D2125)</f>
        <v>https://flora.naturestore.com.tw/product/P2378</v>
      </c>
    </row>
    <row r="2128" spans="1:4" x14ac:dyDescent="0.25">
      <c r="A2128" s="114" t="s">
        <v>4432</v>
      </c>
      <c r="B2128" s="114" t="s">
        <v>6181</v>
      </c>
      <c r="C2128" s="114">
        <v>2379</v>
      </c>
      <c r="D2128" s="113" t="str">
        <f>HYPERLINK(植物超連結表!D2126,植物超連結表!D2126)</f>
        <v>https://flora.naturestore.com.tw/product/P2379</v>
      </c>
    </row>
    <row r="2129" spans="1:4" x14ac:dyDescent="0.25">
      <c r="A2129" s="114" t="s">
        <v>3743</v>
      </c>
      <c r="B2129" s="114" t="s">
        <v>3744</v>
      </c>
      <c r="C2129" s="114">
        <v>2380</v>
      </c>
      <c r="D2129" s="113" t="str">
        <f>HYPERLINK(植物超連結表!D2127,植物超連結表!D2127)</f>
        <v>https://flora.naturestore.com.tw/product/P2380</v>
      </c>
    </row>
    <row r="2130" spans="1:4" x14ac:dyDescent="0.25">
      <c r="A2130" s="114" t="s">
        <v>3965</v>
      </c>
      <c r="B2130" s="114" t="str">
        <f>A2130</f>
        <v>密葉垂榕</v>
      </c>
      <c r="C2130" s="114">
        <v>2381</v>
      </c>
      <c r="D2130" s="113" t="str">
        <f>HYPERLINK(植物超連結表!D2128,植物超連結表!D2128)</f>
        <v>https://flora.naturestore.com.tw/product/P2381</v>
      </c>
    </row>
    <row r="2131" spans="1:4" x14ac:dyDescent="0.25">
      <c r="A2131" s="114" t="s">
        <v>4452</v>
      </c>
      <c r="B2131" s="114" t="s">
        <v>4453</v>
      </c>
      <c r="C2131" s="114">
        <v>2382</v>
      </c>
      <c r="D2131" s="113" t="str">
        <f>HYPERLINK(植物超連結表!D2129,植物超連結表!D2129)</f>
        <v>https://flora.naturestore.com.tw/product/P2382</v>
      </c>
    </row>
    <row r="2132" spans="1:4" x14ac:dyDescent="0.25">
      <c r="A2132" s="114" t="s">
        <v>4569</v>
      </c>
      <c r="B2132" s="114" t="s">
        <v>6182</v>
      </c>
      <c r="C2132" s="114">
        <v>2383</v>
      </c>
      <c r="D2132" s="113" t="str">
        <f>HYPERLINK(植物超連結表!D2130,植物超連結表!D2130)</f>
        <v>https://flora.naturestore.com.tw/product/P2383</v>
      </c>
    </row>
    <row r="2133" spans="1:4" x14ac:dyDescent="0.25">
      <c r="A2133" s="114" t="s">
        <v>4467</v>
      </c>
      <c r="B2133" s="114" t="s">
        <v>4468</v>
      </c>
      <c r="C2133" s="114">
        <v>2384</v>
      </c>
      <c r="D2133" s="113" t="str">
        <f>HYPERLINK(植物超連結表!D2131,植物超連結表!D2131)</f>
        <v>https://flora.naturestore.com.tw/product/P2384</v>
      </c>
    </row>
    <row r="2134" spans="1:4" x14ac:dyDescent="0.25">
      <c r="A2134" s="114" t="s">
        <v>4201</v>
      </c>
      <c r="B2134" s="114" t="s">
        <v>534</v>
      </c>
      <c r="C2134" s="114">
        <v>2385</v>
      </c>
      <c r="D2134" s="113" t="str">
        <f>HYPERLINK(植物超連結表!D2132,植物超連結表!D2132)</f>
        <v>https://flora.naturestore.com.tw/product/P2385</v>
      </c>
    </row>
    <row r="2135" spans="1:4" x14ac:dyDescent="0.25">
      <c r="A2135" s="114" t="s">
        <v>4080</v>
      </c>
      <c r="B2135" s="114" t="s">
        <v>4081</v>
      </c>
      <c r="C2135" s="114">
        <v>2386</v>
      </c>
      <c r="D2135" s="113" t="str">
        <f>HYPERLINK(植物超連結表!D2133,植物超連結表!D2133)</f>
        <v>https://flora.naturestore.com.tw/product/P2386</v>
      </c>
    </row>
    <row r="2136" spans="1:4" x14ac:dyDescent="0.25">
      <c r="A2136" s="114" t="s">
        <v>3953</v>
      </c>
      <c r="B2136" s="114" t="str">
        <f>A2136</f>
        <v>假立鶴花</v>
      </c>
      <c r="C2136" s="114">
        <v>2387</v>
      </c>
      <c r="D2136" s="113" t="str">
        <f>HYPERLINK(植物超連結表!D2134,植物超連結表!D2134)</f>
        <v>https://flora.naturestore.com.tw/product/P2387</v>
      </c>
    </row>
    <row r="2137" spans="1:4" x14ac:dyDescent="0.25">
      <c r="A2137" s="114" t="s">
        <v>4092</v>
      </c>
      <c r="B2137" s="114" t="s">
        <v>4093</v>
      </c>
      <c r="C2137" s="114">
        <v>2388</v>
      </c>
      <c r="D2137" s="113" t="str">
        <f>HYPERLINK(植物超連結表!D2135,植物超連結表!D2135)</f>
        <v>https://flora.naturestore.com.tw/product/P2388</v>
      </c>
    </row>
    <row r="2138" spans="1:4" x14ac:dyDescent="0.25">
      <c r="A2138" s="114" t="s">
        <v>4408</v>
      </c>
      <c r="B2138" s="114" t="s">
        <v>4409</v>
      </c>
      <c r="C2138" s="114">
        <v>2390</v>
      </c>
      <c r="D2138" s="113" t="str">
        <f>HYPERLINK(植物超連結表!D2136,植物超連結表!D2136)</f>
        <v>https://flora.naturestore.com.tw/product/P2390</v>
      </c>
    </row>
    <row r="2139" spans="1:4" x14ac:dyDescent="0.25">
      <c r="A2139" s="114" t="s">
        <v>4229</v>
      </c>
      <c r="B2139" s="114" t="s">
        <v>6183</v>
      </c>
      <c r="C2139" s="114">
        <v>2391</v>
      </c>
      <c r="D2139" s="113" t="str">
        <f>HYPERLINK(植物超連結表!D2137,植物超連結表!D2137)</f>
        <v>https://flora.naturestore.com.tw/product/P2391</v>
      </c>
    </row>
    <row r="2140" spans="1:4" x14ac:dyDescent="0.25">
      <c r="A2140" s="114" t="s">
        <v>3639</v>
      </c>
      <c r="B2140" s="114" t="s">
        <v>6184</v>
      </c>
      <c r="C2140" s="114">
        <v>2392</v>
      </c>
      <c r="D2140" s="113" t="str">
        <f>HYPERLINK(植物超連結表!D2138,植物超連結表!D2138)</f>
        <v>https://flora.naturestore.com.tw/product/P2392</v>
      </c>
    </row>
    <row r="2141" spans="1:4" x14ac:dyDescent="0.25">
      <c r="A2141" s="114" t="s">
        <v>499</v>
      </c>
      <c r="B2141" s="114" t="s">
        <v>500</v>
      </c>
      <c r="C2141" s="114">
        <v>2393</v>
      </c>
      <c r="D2141" s="113" t="str">
        <f>HYPERLINK(植物超連結表!D2139,植物超連結表!D2139)</f>
        <v>https://flora.naturestore.com.tw/product/P2393</v>
      </c>
    </row>
    <row r="2142" spans="1:4" x14ac:dyDescent="0.25">
      <c r="A2142" s="114" t="s">
        <v>3734</v>
      </c>
      <c r="B2142" s="114" t="s">
        <v>3735</v>
      </c>
      <c r="C2142" s="114">
        <v>2394</v>
      </c>
      <c r="D2142" s="113" t="str">
        <f>HYPERLINK(植物超連結表!D2140,植物超連結表!D2140)</f>
        <v>https://flora.naturestore.com.tw/product/P2394</v>
      </c>
    </row>
    <row r="2143" spans="1:4" x14ac:dyDescent="0.25">
      <c r="A2143" s="114" t="s">
        <v>4266</v>
      </c>
      <c r="B2143" s="114" t="s">
        <v>583</v>
      </c>
      <c r="C2143" s="114">
        <v>2395</v>
      </c>
      <c r="D2143" s="113" t="str">
        <f>HYPERLINK(植物超連結表!D2141,植物超連結表!D2141)</f>
        <v>https://flora.naturestore.com.tw/product/P2395</v>
      </c>
    </row>
    <row r="2144" spans="1:4" x14ac:dyDescent="0.25">
      <c r="A2144" s="114" t="s">
        <v>3826</v>
      </c>
      <c r="B2144" s="114" t="s">
        <v>3827</v>
      </c>
      <c r="C2144" s="114">
        <v>2396</v>
      </c>
      <c r="D2144" s="113" t="str">
        <f>HYPERLINK(植物超連結表!D2142,植物超連結表!D2142)</f>
        <v>https://flora.naturestore.com.tw/product/P2396</v>
      </c>
    </row>
    <row r="2145" spans="1:4" x14ac:dyDescent="0.25">
      <c r="A2145" s="114" t="s">
        <v>4134</v>
      </c>
      <c r="B2145" s="114" t="str">
        <f>A2145</f>
        <v>絨葉觀音蓮</v>
      </c>
      <c r="C2145" s="114">
        <v>2397</v>
      </c>
      <c r="D2145" s="113" t="str">
        <f>HYPERLINK(植物超連結表!D2143,植物超連結表!D2143)</f>
        <v>https://flora.naturestore.com.tw/product/P2397</v>
      </c>
    </row>
    <row r="2146" spans="1:4" x14ac:dyDescent="0.25">
      <c r="A2146" s="114" t="s">
        <v>4202</v>
      </c>
      <c r="B2146" s="114" t="s">
        <v>6185</v>
      </c>
      <c r="C2146" s="114">
        <v>2398</v>
      </c>
      <c r="D2146" s="113" t="str">
        <f>HYPERLINK(植物超連結表!D2144,植物超連結表!D2144)</f>
        <v>https://flora.naturestore.com.tw/product/P2398</v>
      </c>
    </row>
    <row r="2147" spans="1:4" x14ac:dyDescent="0.25">
      <c r="A2147" s="114" t="s">
        <v>3710</v>
      </c>
      <c r="B2147" s="114" t="s">
        <v>29</v>
      </c>
      <c r="C2147" s="114">
        <v>2399</v>
      </c>
      <c r="D2147" s="113" t="str">
        <f>HYPERLINK(植物超連結表!D2145,植物超連結表!D2145)</f>
        <v>https://flora.naturestore.com.tw/product/P2399</v>
      </c>
    </row>
    <row r="2148" spans="1:4" x14ac:dyDescent="0.25">
      <c r="A2148" s="114" t="s">
        <v>4494</v>
      </c>
      <c r="B2148" s="114" t="s">
        <v>4495</v>
      </c>
      <c r="C2148" s="114">
        <v>2400</v>
      </c>
      <c r="D2148" s="113" t="str">
        <f>HYPERLINK(植物超連結表!D2146,植物超連結表!D2146)</f>
        <v>https://flora.naturestore.com.tw/product/P2400</v>
      </c>
    </row>
    <row r="2149" spans="1:4" x14ac:dyDescent="0.25">
      <c r="A2149" s="114" t="s">
        <v>3900</v>
      </c>
      <c r="B2149" s="114" t="s">
        <v>3901</v>
      </c>
      <c r="C2149" s="114">
        <v>2401</v>
      </c>
      <c r="D2149" s="113" t="str">
        <f>HYPERLINK(植物超連結表!D2147,植物超連結表!D2147)</f>
        <v>https://flora.naturestore.com.tw/product/P2401</v>
      </c>
    </row>
    <row r="2150" spans="1:4" x14ac:dyDescent="0.25">
      <c r="A2150" s="114" t="s">
        <v>3723</v>
      </c>
      <c r="B2150" s="114" t="s">
        <v>3724</v>
      </c>
      <c r="C2150" s="114">
        <v>2402</v>
      </c>
      <c r="D2150" s="113" t="str">
        <f>HYPERLINK(植物超連結表!D2148,植物超連結表!D2148)</f>
        <v>https://flora.naturestore.com.tw/product/P2402</v>
      </c>
    </row>
    <row r="2151" spans="1:4" x14ac:dyDescent="0.25">
      <c r="A2151" s="114" t="s">
        <v>4364</v>
      </c>
      <c r="B2151" s="114" t="s">
        <v>4365</v>
      </c>
      <c r="C2151" s="114">
        <v>2403</v>
      </c>
      <c r="D2151" s="113" t="str">
        <f>HYPERLINK(植物超連結表!D2149,植物超連結表!D2149)</f>
        <v>https://flora.naturestore.com.tw/product/P2403</v>
      </c>
    </row>
    <row r="2152" spans="1:4" x14ac:dyDescent="0.25">
      <c r="A2152" s="114" t="s">
        <v>3978</v>
      </c>
      <c r="B2152" s="114" t="s">
        <v>3979</v>
      </c>
      <c r="C2152" s="114">
        <v>2404</v>
      </c>
      <c r="D2152" s="113" t="str">
        <f>HYPERLINK(植物超連結表!D2150,植物超連結表!D2150)</f>
        <v>https://flora.naturestore.com.tw/product/P2404</v>
      </c>
    </row>
    <row r="2153" spans="1:4" x14ac:dyDescent="0.25">
      <c r="A2153" s="114" t="s">
        <v>3441</v>
      </c>
      <c r="B2153" s="114" t="s">
        <v>3442</v>
      </c>
      <c r="C2153" s="114">
        <v>2405</v>
      </c>
      <c r="D2153" s="113" t="str">
        <f>HYPERLINK(植物超連結表!D2151,植物超連結表!D2151)</f>
        <v>https://flora.naturestore.com.tw/product/P2405</v>
      </c>
    </row>
    <row r="2154" spans="1:4" x14ac:dyDescent="0.25">
      <c r="A2154" s="114" t="s">
        <v>3332</v>
      </c>
      <c r="B2154" s="114" t="s">
        <v>3333</v>
      </c>
      <c r="C2154" s="114">
        <v>2406</v>
      </c>
      <c r="D2154" s="113" t="str">
        <f>HYPERLINK(植物超連結表!D2152,植物超連結表!D2152)</f>
        <v>https://flora.naturestore.com.tw/product/P2406</v>
      </c>
    </row>
    <row r="2155" spans="1:4" x14ac:dyDescent="0.25">
      <c r="A2155" s="114" t="s">
        <v>4555</v>
      </c>
      <c r="B2155" s="114" t="s">
        <v>4556</v>
      </c>
      <c r="C2155" s="114">
        <v>2407</v>
      </c>
      <c r="D2155" s="113" t="str">
        <f>HYPERLINK(植物超連結表!D2153,植物超連結表!D2153)</f>
        <v>https://flora.naturestore.com.tw/product/P2407</v>
      </c>
    </row>
    <row r="2156" spans="1:4" x14ac:dyDescent="0.25">
      <c r="A2156" s="114" t="s">
        <v>3989</v>
      </c>
      <c r="B2156" s="114" t="s">
        <v>4017</v>
      </c>
      <c r="C2156" s="114">
        <v>2408</v>
      </c>
      <c r="D2156" s="113" t="str">
        <f>HYPERLINK(植物超連結表!D2154,植物超連結表!D2154)</f>
        <v>https://flora.naturestore.com.tw/product/P2408</v>
      </c>
    </row>
    <row r="2157" spans="1:4" x14ac:dyDescent="0.25">
      <c r="A2157" s="114" t="s">
        <v>4332</v>
      </c>
      <c r="B2157" s="114" t="s">
        <v>644</v>
      </c>
      <c r="C2157" s="114">
        <v>2409</v>
      </c>
      <c r="D2157" s="113" t="str">
        <f>HYPERLINK(植物超連結表!D2155,植物超連結表!D2155)</f>
        <v>https://flora.naturestore.com.tw/product/P2409</v>
      </c>
    </row>
    <row r="2158" spans="1:4" x14ac:dyDescent="0.25">
      <c r="A2158" s="114" t="s">
        <v>4103</v>
      </c>
      <c r="B2158" s="114" t="s">
        <v>4104</v>
      </c>
      <c r="C2158" s="114">
        <v>2410</v>
      </c>
      <c r="D2158" s="113" t="str">
        <f>HYPERLINK(植物超連結表!D2156,植物超連結表!D2156)</f>
        <v>https://flora.naturestore.com.tw/product/P2410</v>
      </c>
    </row>
    <row r="2159" spans="1:4" x14ac:dyDescent="0.25">
      <c r="A2159" s="114" t="s">
        <v>3445</v>
      </c>
      <c r="B2159" s="114" t="s">
        <v>3014</v>
      </c>
      <c r="C2159" s="114">
        <v>2411</v>
      </c>
      <c r="D2159" s="113" t="str">
        <f>HYPERLINK(植物超連結表!D2157,植物超連結表!D2157)</f>
        <v>https://flora.naturestore.com.tw/product/P2411</v>
      </c>
    </row>
    <row r="2160" spans="1:4" x14ac:dyDescent="0.25">
      <c r="A2160" s="114" t="s">
        <v>4297</v>
      </c>
      <c r="B2160" s="114" t="s">
        <v>6186</v>
      </c>
      <c r="C2160" s="114">
        <v>2412</v>
      </c>
      <c r="D2160" s="113" t="str">
        <f>HYPERLINK(植物超連結表!D2158,植物超連結表!D2158)</f>
        <v>https://flora.naturestore.com.tw/product/P2412</v>
      </c>
    </row>
    <row r="2161" spans="1:4" x14ac:dyDescent="0.25">
      <c r="A2161" s="114" t="s">
        <v>3582</v>
      </c>
      <c r="B2161" s="114" t="s">
        <v>6187</v>
      </c>
      <c r="C2161" s="114">
        <v>2413</v>
      </c>
      <c r="D2161" s="113" t="str">
        <f>HYPERLINK(植物超連結表!D2159,植物超連結表!D2159)</f>
        <v>https://flora.naturestore.com.tw/product/P2413</v>
      </c>
    </row>
    <row r="2162" spans="1:4" x14ac:dyDescent="0.25">
      <c r="A2162" s="114" t="s">
        <v>3773</v>
      </c>
      <c r="B2162" s="114" t="s">
        <v>3774</v>
      </c>
      <c r="C2162" s="114">
        <v>2414</v>
      </c>
      <c r="D2162" s="113" t="str">
        <f>HYPERLINK(植物超連結表!D2160,植物超連結表!D2160)</f>
        <v>https://flora.naturestore.com.tw/product/P2414</v>
      </c>
    </row>
    <row r="2163" spans="1:4" x14ac:dyDescent="0.25">
      <c r="A2163" s="114" t="s">
        <v>3629</v>
      </c>
      <c r="B2163" s="114" t="s">
        <v>6188</v>
      </c>
      <c r="C2163" s="114">
        <v>2415</v>
      </c>
      <c r="D2163" s="113" t="str">
        <f>HYPERLINK(植物超連結表!D2161,植物超連結表!D2161)</f>
        <v>https://flora.naturestore.com.tw/product/P2415</v>
      </c>
    </row>
    <row r="2164" spans="1:4" x14ac:dyDescent="0.25">
      <c r="A2164" s="114" t="s">
        <v>4272</v>
      </c>
      <c r="B2164" s="114" t="s">
        <v>4273</v>
      </c>
      <c r="C2164" s="114">
        <v>2416</v>
      </c>
      <c r="D2164" s="113" t="str">
        <f>HYPERLINK(植物超連結表!D2162,植物超連結表!D2162)</f>
        <v>https://flora.naturestore.com.tw/product/P2416</v>
      </c>
    </row>
    <row r="2165" spans="1:4" x14ac:dyDescent="0.25">
      <c r="A2165" s="114" t="s">
        <v>6775</v>
      </c>
      <c r="B2165" s="114" t="s">
        <v>6776</v>
      </c>
      <c r="C2165" s="114">
        <v>2417</v>
      </c>
      <c r="D2165" s="113" t="str">
        <f>HYPERLINK(植物超連結表!D2163,植物超連結表!D2163)</f>
        <v>https://flora.naturestore.com.tw/product/P2417</v>
      </c>
    </row>
    <row r="2166" spans="1:4" x14ac:dyDescent="0.25">
      <c r="A2166" s="114" t="s">
        <v>4105</v>
      </c>
      <c r="B2166" s="114" t="s">
        <v>4106</v>
      </c>
      <c r="C2166" s="114">
        <v>2418</v>
      </c>
      <c r="D2166" s="113" t="str">
        <f>HYPERLINK(植物超連結表!D2164,植物超連結表!D2164)</f>
        <v>https://flora.naturestore.com.tw/product/P2418</v>
      </c>
    </row>
    <row r="2167" spans="1:4" x14ac:dyDescent="0.25">
      <c r="A2167" s="114" t="s">
        <v>4274</v>
      </c>
      <c r="B2167" s="114" t="s">
        <v>4275</v>
      </c>
      <c r="C2167" s="114">
        <v>2419</v>
      </c>
      <c r="D2167" s="113" t="str">
        <f>HYPERLINK(植物超連結表!D2165,植物超連結表!D2165)</f>
        <v>https://flora.naturestore.com.tw/product/P2419</v>
      </c>
    </row>
    <row r="2168" spans="1:4" x14ac:dyDescent="0.25">
      <c r="A2168" s="114" t="s">
        <v>4380</v>
      </c>
      <c r="B2168" s="114" t="s">
        <v>4381</v>
      </c>
      <c r="C2168" s="114">
        <v>2420</v>
      </c>
      <c r="D2168" s="113" t="str">
        <f>HYPERLINK(植物超連結表!D2166,植物超連結表!D2166)</f>
        <v>https://flora.naturestore.com.tw/product/P2420</v>
      </c>
    </row>
    <row r="2169" spans="1:4" x14ac:dyDescent="0.25">
      <c r="A2169" s="114" t="s">
        <v>4439</v>
      </c>
      <c r="B2169" s="114" t="s">
        <v>4440</v>
      </c>
      <c r="C2169" s="114">
        <v>2421</v>
      </c>
      <c r="D2169" s="113" t="str">
        <f>HYPERLINK(植物超連結表!D2167,植物超連結表!D2167)</f>
        <v>https://flora.naturestore.com.tw/product/P2421</v>
      </c>
    </row>
    <row r="2170" spans="1:4" x14ac:dyDescent="0.25">
      <c r="A2170" s="114" t="s">
        <v>2557</v>
      </c>
      <c r="B2170" s="114" t="s">
        <v>6189</v>
      </c>
      <c r="C2170" s="114">
        <v>2422</v>
      </c>
      <c r="D2170" s="113" t="str">
        <f>HYPERLINK(植物超連結表!D2168,植物超連結表!D2168)</f>
        <v>https://flora.naturestore.com.tw/product/P2422</v>
      </c>
    </row>
    <row r="2171" spans="1:4" x14ac:dyDescent="0.25">
      <c r="A2171" s="114" t="s">
        <v>4419</v>
      </c>
      <c r="B2171" s="114" t="s">
        <v>4420</v>
      </c>
      <c r="C2171" s="114">
        <v>2423</v>
      </c>
      <c r="D2171" s="113" t="str">
        <f>HYPERLINK(植物超連結表!D2169,植物超連結表!D2169)</f>
        <v>https://flora.naturestore.com.tw/product/P2423</v>
      </c>
    </row>
    <row r="2172" spans="1:4" x14ac:dyDescent="0.25">
      <c r="A2172" s="114" t="s">
        <v>3510</v>
      </c>
      <c r="B2172" s="114" t="s">
        <v>3511</v>
      </c>
      <c r="C2172" s="114">
        <v>2424</v>
      </c>
      <c r="D2172" s="113" t="str">
        <f>HYPERLINK(植物超連結表!D2170,植物超連結表!D2170)</f>
        <v>https://flora.naturestore.com.tw/product/P2424</v>
      </c>
    </row>
    <row r="2173" spans="1:4" x14ac:dyDescent="0.25">
      <c r="A2173" s="114" t="s">
        <v>4175</v>
      </c>
      <c r="B2173" s="114" t="s">
        <v>4176</v>
      </c>
      <c r="C2173" s="114">
        <v>2425</v>
      </c>
      <c r="D2173" s="113" t="str">
        <f>HYPERLINK(植物超連結表!D2171,植物超連結表!D2171)</f>
        <v>https://flora.naturestore.com.tw/product/P2425</v>
      </c>
    </row>
    <row r="2174" spans="1:4" x14ac:dyDescent="0.25">
      <c r="A2174" s="114" t="s">
        <v>4423</v>
      </c>
      <c r="B2174" s="114" t="str">
        <f>A2174</f>
        <v>噴火龍</v>
      </c>
      <c r="C2174" s="114">
        <v>2426</v>
      </c>
      <c r="D2174" s="113" t="str">
        <f>HYPERLINK(植物超連結表!D2172,植物超連結表!D2172)</f>
        <v>https://flora.naturestore.com.tw/product/P2426</v>
      </c>
    </row>
    <row r="2175" spans="1:4" x14ac:dyDescent="0.25">
      <c r="A2175" s="114" t="s">
        <v>4463</v>
      </c>
      <c r="B2175" s="114" t="s">
        <v>4464</v>
      </c>
      <c r="C2175" s="114">
        <v>2427</v>
      </c>
      <c r="D2175" s="113" t="str">
        <f>HYPERLINK(植物超連結表!D2173,植物超連結表!D2173)</f>
        <v>https://flora.naturestore.com.tw/product/P2427</v>
      </c>
    </row>
    <row r="2176" spans="1:4" x14ac:dyDescent="0.25">
      <c r="A2176" s="114" t="s">
        <v>4143</v>
      </c>
      <c r="B2176" s="114" t="s">
        <v>4144</v>
      </c>
      <c r="C2176" s="114">
        <v>2428</v>
      </c>
      <c r="D2176" s="113" t="str">
        <f>HYPERLINK(植物超連結表!D2174,植物超連結表!D2174)</f>
        <v>https://flora.naturestore.com.tw/product/P2428</v>
      </c>
    </row>
    <row r="2177" spans="1:4" x14ac:dyDescent="0.25">
      <c r="A2177" s="114" t="s">
        <v>3972</v>
      </c>
      <c r="B2177" s="114" t="s">
        <v>6190</v>
      </c>
      <c r="C2177" s="114">
        <v>2429</v>
      </c>
      <c r="D2177" s="113" t="str">
        <f>HYPERLINK(植物超連結表!D2175,植物超連結表!D2175)</f>
        <v>https://flora.naturestore.com.tw/product/P2429</v>
      </c>
    </row>
    <row r="2178" spans="1:4" x14ac:dyDescent="0.25">
      <c r="A2178" s="114" t="s">
        <v>2552</v>
      </c>
      <c r="B2178" s="114" t="s">
        <v>6191</v>
      </c>
      <c r="C2178" s="114">
        <v>2430</v>
      </c>
      <c r="D2178" s="113" t="str">
        <f>HYPERLINK(植物超連結表!D2176,植物超連結表!D2176)</f>
        <v>https://flora.naturestore.com.tw/product/P2430</v>
      </c>
    </row>
    <row r="2179" spans="1:4" x14ac:dyDescent="0.25">
      <c r="A2179" s="114" t="s">
        <v>2663</v>
      </c>
      <c r="B2179" s="114" t="s">
        <v>2664</v>
      </c>
      <c r="C2179" s="114">
        <v>2431</v>
      </c>
      <c r="D2179" s="113" t="str">
        <f>HYPERLINK(植物超連結表!D2177,植物超連結表!D2177)</f>
        <v>https://flora.naturestore.com.tw/product/P2431</v>
      </c>
    </row>
    <row r="2180" spans="1:4" x14ac:dyDescent="0.25">
      <c r="A2180" s="114" t="s">
        <v>3930</v>
      </c>
      <c r="B2180" s="114" t="s">
        <v>3931</v>
      </c>
      <c r="C2180" s="114">
        <v>2432</v>
      </c>
      <c r="D2180" s="113" t="str">
        <f>HYPERLINK(植物超連結表!D2178,植物超連結表!D2178)</f>
        <v>https://flora.naturestore.com.tw/product/P2432</v>
      </c>
    </row>
    <row r="2181" spans="1:4" x14ac:dyDescent="0.25">
      <c r="A2181" s="114" t="s">
        <v>4371</v>
      </c>
      <c r="B2181" s="114" t="s">
        <v>4372</v>
      </c>
      <c r="C2181" s="114">
        <v>2433</v>
      </c>
      <c r="D2181" s="113" t="str">
        <f>HYPERLINK(植物超連結表!D2179,植物超連結表!D2179)</f>
        <v>https://flora.naturestore.com.tw/product/P2433</v>
      </c>
    </row>
    <row r="2182" spans="1:4" x14ac:dyDescent="0.25">
      <c r="A2182" s="114" t="s">
        <v>3303</v>
      </c>
      <c r="B2182" s="114" t="s">
        <v>3304</v>
      </c>
      <c r="C2182" s="114">
        <v>2434</v>
      </c>
      <c r="D2182" s="113" t="str">
        <f>HYPERLINK(植物超連結表!D2180,植物超連結表!D2180)</f>
        <v>https://flora.naturestore.com.tw/product/P2434</v>
      </c>
    </row>
    <row r="2183" spans="1:4" x14ac:dyDescent="0.25">
      <c r="A2183" s="114" t="s">
        <v>3974</v>
      </c>
      <c r="B2183" s="114" t="s">
        <v>3975</v>
      </c>
      <c r="C2183" s="114">
        <v>2435</v>
      </c>
      <c r="D2183" s="113" t="str">
        <f>HYPERLINK(植物超連結表!D2181,植物超連結表!D2181)</f>
        <v>https://flora.naturestore.com.tw/product/P2435</v>
      </c>
    </row>
    <row r="2184" spans="1:4" x14ac:dyDescent="0.25">
      <c r="A2184" s="114" t="s">
        <v>3443</v>
      </c>
      <c r="B2184" s="114" t="s">
        <v>3444</v>
      </c>
      <c r="C2184" s="114">
        <v>2436</v>
      </c>
      <c r="D2184" s="113" t="str">
        <f>HYPERLINK(植物超連結表!D2182,植物超連結表!D2182)</f>
        <v>https://flora.naturestore.com.tw/product/P2436</v>
      </c>
    </row>
    <row r="2185" spans="1:4" x14ac:dyDescent="0.25">
      <c r="A2185" s="114" t="s">
        <v>2535</v>
      </c>
      <c r="B2185" s="114" t="s">
        <v>2536</v>
      </c>
      <c r="C2185" s="114">
        <v>2437</v>
      </c>
      <c r="D2185" s="113" t="str">
        <f>HYPERLINK(植物超連結表!D2183,植物超連結表!D2183)</f>
        <v>https://flora.naturestore.com.tw/product/P2437</v>
      </c>
    </row>
    <row r="2186" spans="1:4" x14ac:dyDescent="0.25">
      <c r="A2186" s="114" t="s">
        <v>3648</v>
      </c>
      <c r="B2186" s="114" t="s">
        <v>3649</v>
      </c>
      <c r="C2186" s="114">
        <v>2438</v>
      </c>
      <c r="D2186" s="113" t="str">
        <f>HYPERLINK(植物超連結表!D2184,植物超連結表!D2184)</f>
        <v>https://flora.naturestore.com.tw/product/P2438</v>
      </c>
    </row>
    <row r="2187" spans="1:4" x14ac:dyDescent="0.25">
      <c r="A2187" s="114" t="s">
        <v>3764</v>
      </c>
      <c r="B2187" s="114" t="s">
        <v>6192</v>
      </c>
      <c r="C2187" s="114">
        <v>2439</v>
      </c>
      <c r="D2187" s="113" t="str">
        <f>HYPERLINK(植物超連結表!D2185,植物超連結表!D2185)</f>
        <v>https://flora.naturestore.com.tw/product/P2439</v>
      </c>
    </row>
    <row r="2188" spans="1:4" x14ac:dyDescent="0.25">
      <c r="A2188" s="114" t="s">
        <v>4079</v>
      </c>
      <c r="B2188" s="114" t="s">
        <v>6193</v>
      </c>
      <c r="C2188" s="114">
        <v>2440</v>
      </c>
      <c r="D2188" s="113" t="str">
        <f>HYPERLINK(植物超連結表!D2186,植物超連結表!D2186)</f>
        <v>https://flora.naturestore.com.tw/product/P2440</v>
      </c>
    </row>
    <row r="2189" spans="1:4" x14ac:dyDescent="0.25">
      <c r="A2189" s="114" t="s">
        <v>1333</v>
      </c>
      <c r="B2189" s="114" t="s">
        <v>6194</v>
      </c>
      <c r="C2189" s="114">
        <v>2441</v>
      </c>
      <c r="D2189" s="113" t="str">
        <f>HYPERLINK(植物超連結表!D2187,植物超連結表!D2187)</f>
        <v>https://flora.naturestore.com.tw/product/P2441</v>
      </c>
    </row>
    <row r="2190" spans="1:4" x14ac:dyDescent="0.25">
      <c r="A2190" s="114" t="s">
        <v>3780</v>
      </c>
      <c r="B2190" s="114" t="s">
        <v>3781</v>
      </c>
      <c r="C2190" s="114">
        <v>2442</v>
      </c>
      <c r="D2190" s="113" t="str">
        <f>HYPERLINK(植物超連結表!D2188,植物超連結表!D2188)</f>
        <v>https://flora.naturestore.com.tw/product/P2442</v>
      </c>
    </row>
    <row r="2191" spans="1:4" x14ac:dyDescent="0.25">
      <c r="A2191" s="114" t="s">
        <v>4213</v>
      </c>
      <c r="B2191" s="114" t="s">
        <v>4214</v>
      </c>
      <c r="C2191" s="114">
        <v>2443</v>
      </c>
      <c r="D2191" s="113" t="str">
        <f>HYPERLINK(植物超連結表!D2189,植物超連結表!D2189)</f>
        <v>https://flora.naturestore.com.tw/product/P2443</v>
      </c>
    </row>
    <row r="2192" spans="1:4" x14ac:dyDescent="0.25">
      <c r="A2192" s="114" t="s">
        <v>4140</v>
      </c>
      <c r="B2192" s="114" t="s">
        <v>4141</v>
      </c>
      <c r="C2192" s="114">
        <v>2444</v>
      </c>
      <c r="D2192" s="113" t="str">
        <f>HYPERLINK(植物超連結表!D2190,植物超連結表!D2190)</f>
        <v>https://flora.naturestore.com.tw/product/P2444</v>
      </c>
    </row>
    <row r="2193" spans="1:4" x14ac:dyDescent="0.25">
      <c r="A2193" s="114" t="s">
        <v>4166</v>
      </c>
      <c r="B2193" s="114" t="str">
        <f>A2193</f>
        <v>紫鶴花</v>
      </c>
      <c r="C2193" s="114">
        <v>2445</v>
      </c>
      <c r="D2193" s="113" t="str">
        <f>HYPERLINK(植物超連結表!D2191,植物超連結表!D2191)</f>
        <v>https://flora.naturestore.com.tw/product/P2445</v>
      </c>
    </row>
    <row r="2194" spans="1:4" x14ac:dyDescent="0.25">
      <c r="A2194" s="114" t="s">
        <v>3430</v>
      </c>
      <c r="B2194" s="114" t="s">
        <v>3431</v>
      </c>
      <c r="C2194" s="114">
        <v>2446</v>
      </c>
      <c r="D2194" s="113" t="str">
        <f>HYPERLINK(植物超連結表!D2192,植物超連結表!D2192)</f>
        <v>https://flora.naturestore.com.tw/product/P2446</v>
      </c>
    </row>
    <row r="2195" spans="1:4" x14ac:dyDescent="0.25">
      <c r="A2195" s="114" t="s">
        <v>3361</v>
      </c>
      <c r="B2195" s="114" t="s">
        <v>3362</v>
      </c>
      <c r="C2195" s="114">
        <v>2447</v>
      </c>
      <c r="D2195" s="113" t="str">
        <f>HYPERLINK(植物超連結表!D2193,植物超連結表!D2193)</f>
        <v>https://flora.naturestore.com.tw/product/P2447</v>
      </c>
    </row>
    <row r="2196" spans="1:4" x14ac:dyDescent="0.25">
      <c r="A2196" s="114" t="s">
        <v>4443</v>
      </c>
      <c r="B2196" s="114" t="s">
        <v>4444</v>
      </c>
      <c r="C2196" s="114">
        <v>2448</v>
      </c>
      <c r="D2196" s="113" t="str">
        <f>HYPERLINK(植物超連結表!D2194,植物超連結表!D2194)</f>
        <v>https://flora.naturestore.com.tw/product/P2448</v>
      </c>
    </row>
    <row r="2197" spans="1:4" x14ac:dyDescent="0.25">
      <c r="A2197" s="114" t="s">
        <v>4075</v>
      </c>
      <c r="B2197" s="114" t="s">
        <v>4076</v>
      </c>
      <c r="C2197" s="114">
        <v>2449</v>
      </c>
      <c r="D2197" s="113" t="str">
        <f>HYPERLINK(植物超連結表!D2195,植物超連結表!D2195)</f>
        <v>https://flora.naturestore.com.tw/product/P2449</v>
      </c>
    </row>
    <row r="2198" spans="1:4" x14ac:dyDescent="0.25">
      <c r="A2198" s="114" t="s">
        <v>4406</v>
      </c>
      <c r="B2198" s="114" t="s">
        <v>4407</v>
      </c>
      <c r="C2198" s="114">
        <v>2450</v>
      </c>
      <c r="D2198" s="113" t="str">
        <f>HYPERLINK(植物超連結表!D2196,植物超連結表!D2196)</f>
        <v>https://flora.naturestore.com.tw/product/P2450</v>
      </c>
    </row>
    <row r="2199" spans="1:4" x14ac:dyDescent="0.25">
      <c r="A2199" s="114" t="s">
        <v>3813</v>
      </c>
      <c r="B2199" s="114" t="str">
        <f>A2199</f>
        <v>紅寶石粗肋草</v>
      </c>
      <c r="C2199" s="114">
        <v>2451</v>
      </c>
      <c r="D2199" s="113" t="str">
        <f>HYPERLINK(植物超連結表!D2197,植物超連結表!D2197)</f>
        <v>https://flora.naturestore.com.tw/product/P2451</v>
      </c>
    </row>
    <row r="2200" spans="1:4" x14ac:dyDescent="0.25">
      <c r="A2200" s="114" t="s">
        <v>4404</v>
      </c>
      <c r="B2200" s="114" t="s">
        <v>4405</v>
      </c>
      <c r="C2200" s="114">
        <v>2452</v>
      </c>
      <c r="D2200" s="113" t="str">
        <f>HYPERLINK(植物超連結表!D2198,植物超連結表!D2198)</f>
        <v>https://flora.naturestore.com.tw/product/P2452</v>
      </c>
    </row>
    <row r="2201" spans="1:4" x14ac:dyDescent="0.25">
      <c r="A2201" s="114" t="s">
        <v>3446</v>
      </c>
      <c r="B2201" s="114" t="str">
        <f>A2201</f>
        <v>白雪彩葉芋</v>
      </c>
      <c r="C2201" s="114">
        <v>2453</v>
      </c>
      <c r="D2201" s="113" t="str">
        <f>HYPERLINK(植物超連結表!D2199,植物超連結表!D2199)</f>
        <v>https://flora.naturestore.com.tw/product/P2453</v>
      </c>
    </row>
    <row r="2202" spans="1:4" x14ac:dyDescent="0.25">
      <c r="A2202" s="114" t="s">
        <v>4238</v>
      </c>
      <c r="B2202" s="114" t="s">
        <v>4239</v>
      </c>
      <c r="C2202" s="114">
        <v>2454</v>
      </c>
      <c r="D2202" s="113" t="str">
        <f>HYPERLINK(植物超連結表!D2200,植物超連結表!D2200)</f>
        <v>https://flora.naturestore.com.tw/product/P2454</v>
      </c>
    </row>
    <row r="2203" spans="1:4" x14ac:dyDescent="0.25">
      <c r="A2203" s="114" t="s">
        <v>4559</v>
      </c>
      <c r="B2203" s="114" t="s">
        <v>6195</v>
      </c>
      <c r="C2203" s="114">
        <v>2455</v>
      </c>
      <c r="D2203" s="113" t="str">
        <f>HYPERLINK(植物超連結表!D2201,植物超連結表!D2201)</f>
        <v>https://flora.naturestore.com.tw/product/P2455</v>
      </c>
    </row>
    <row r="2204" spans="1:4" x14ac:dyDescent="0.25">
      <c r="A2204" s="114" t="s">
        <v>3765</v>
      </c>
      <c r="B2204" s="114" t="str">
        <f t="shared" ref="B2204:B2205" si="4">A2204</f>
        <v>珍珠黛粉葉</v>
      </c>
      <c r="C2204" s="114">
        <v>2456</v>
      </c>
      <c r="D2204" s="113" t="str">
        <f>HYPERLINK(植物超連結表!D2202,植物超連結表!D2202)</f>
        <v>https://flora.naturestore.com.tw/product/P2456</v>
      </c>
    </row>
    <row r="2205" spans="1:4" x14ac:dyDescent="0.25">
      <c r="A2205" s="114" t="s">
        <v>3433</v>
      </c>
      <c r="B2205" s="114" t="str">
        <f t="shared" si="4"/>
        <v>白柄黛粉葉</v>
      </c>
      <c r="C2205" s="114">
        <v>2457</v>
      </c>
      <c r="D2205" s="113" t="str">
        <f>HYPERLINK(植物超連結表!D2203,植物超連結表!D2203)</f>
        <v>https://flora.naturestore.com.tw/product/P2457</v>
      </c>
    </row>
    <row r="2206" spans="1:4" x14ac:dyDescent="0.25">
      <c r="A2206" s="114" t="s">
        <v>3504</v>
      </c>
      <c r="B2206" s="114" t="s">
        <v>3505</v>
      </c>
      <c r="C2206" s="114">
        <v>2458</v>
      </c>
      <c r="D2206" s="113" t="str">
        <f>HYPERLINK(植物超連結表!D2204,植物超連結表!D2204)</f>
        <v>https://flora.naturestore.com.tw/product/P2458</v>
      </c>
    </row>
    <row r="2207" spans="1:4" x14ac:dyDescent="0.25">
      <c r="A2207" s="114" t="s">
        <v>4396</v>
      </c>
      <c r="B2207" s="114" t="s">
        <v>4397</v>
      </c>
      <c r="C2207" s="114">
        <v>2459</v>
      </c>
      <c r="D2207" s="113" t="str">
        <f>HYPERLINK(植物超連結表!D2205,植物超連結表!D2205)</f>
        <v>https://flora.naturestore.com.tw/product/P2459</v>
      </c>
    </row>
    <row r="2208" spans="1:4" x14ac:dyDescent="0.25">
      <c r="A2208" s="114" t="s">
        <v>4064</v>
      </c>
      <c r="B2208" s="114" t="str">
        <f t="shared" ref="B2208:B2210" si="5">A2208</f>
        <v>斑葉鵝掌藤</v>
      </c>
      <c r="C2208" s="114">
        <v>2460</v>
      </c>
      <c r="D2208" s="113" t="str">
        <f>HYPERLINK(植物超連結表!D2206,植物超連結表!D2206)</f>
        <v>https://flora.naturestore.com.tw/product/P2460</v>
      </c>
    </row>
    <row r="2209" spans="1:4" x14ac:dyDescent="0.25">
      <c r="A2209" s="114" t="s">
        <v>147</v>
      </c>
      <c r="B2209" s="114" t="str">
        <f t="shared" si="5"/>
        <v>美斑鵝掌藤</v>
      </c>
      <c r="C2209" s="114">
        <v>2461</v>
      </c>
      <c r="D2209" s="113" t="str">
        <f>HYPERLINK(植物超連結表!D2207,植物超連結表!D2207)</f>
        <v>https://flora.naturestore.com.tw/product/P2461</v>
      </c>
    </row>
    <row r="2210" spans="1:4" x14ac:dyDescent="0.25">
      <c r="A2210" s="114" t="s">
        <v>3453</v>
      </c>
      <c r="B2210" s="114" t="str">
        <f t="shared" si="5"/>
        <v>白斑鵝掌藤</v>
      </c>
      <c r="C2210" s="114">
        <v>2462</v>
      </c>
      <c r="D2210" s="113" t="str">
        <f>HYPERLINK(植物超連結表!D2208,植物超連結表!D2208)</f>
        <v>https://flora.naturestore.com.tw/product/P2462</v>
      </c>
    </row>
    <row r="2211" spans="1:4" x14ac:dyDescent="0.25">
      <c r="A2211" s="114" t="s">
        <v>4348</v>
      </c>
      <c r="B2211" s="114" t="s">
        <v>6196</v>
      </c>
      <c r="C2211" s="114">
        <v>2463</v>
      </c>
      <c r="D2211" s="113" t="str">
        <f>HYPERLINK(植物超連結表!D2209,植物超連結表!D2209)</f>
        <v>https://flora.naturestore.com.tw/product/P2463</v>
      </c>
    </row>
    <row r="2212" spans="1:4" x14ac:dyDescent="0.25">
      <c r="A2212" s="114" t="s">
        <v>4529</v>
      </c>
      <c r="B2212" s="114" t="s">
        <v>849</v>
      </c>
      <c r="C2212" s="114">
        <v>2464</v>
      </c>
      <c r="D2212" s="113" t="str">
        <f>HYPERLINK(植物超連結表!D2210,植物超連結表!D2210)</f>
        <v>https://flora.naturestore.com.tw/product/P2464</v>
      </c>
    </row>
    <row r="2213" spans="1:4" x14ac:dyDescent="0.25">
      <c r="A2213" s="114" t="s">
        <v>4245</v>
      </c>
      <c r="B2213" s="114" t="s">
        <v>4246</v>
      </c>
      <c r="C2213" s="114">
        <v>2465</v>
      </c>
      <c r="D2213" s="113" t="str">
        <f>HYPERLINK(植物超連結表!D2211,植物超連結表!D2211)</f>
        <v>https://flora.naturestore.com.tw/product/P2465</v>
      </c>
    </row>
    <row r="2214" spans="1:4" x14ac:dyDescent="0.25">
      <c r="A2214" s="114" t="s">
        <v>2679</v>
      </c>
      <c r="B2214" s="114" t="s">
        <v>2680</v>
      </c>
      <c r="C2214" s="114">
        <v>2466</v>
      </c>
      <c r="D2214" s="113" t="str">
        <f>HYPERLINK(植物超連結表!D2212,植物超連結表!D2212)</f>
        <v>https://flora.naturestore.com.tw/product/P2466</v>
      </c>
    </row>
    <row r="2215" spans="1:4" x14ac:dyDescent="0.25">
      <c r="A2215" s="114" t="s">
        <v>4107</v>
      </c>
      <c r="B2215" s="114" t="s">
        <v>4108</v>
      </c>
      <c r="C2215" s="114">
        <v>2467</v>
      </c>
      <c r="D2215" s="113" t="str">
        <f>HYPERLINK(植物超連結表!D2213,植物超連結表!D2213)</f>
        <v>https://flora.naturestore.com.tw/product/P2467</v>
      </c>
    </row>
    <row r="2216" spans="1:4" x14ac:dyDescent="0.25">
      <c r="A2216" s="114" t="s">
        <v>4508</v>
      </c>
      <c r="B2216" s="114" t="s">
        <v>6197</v>
      </c>
      <c r="C2216" s="114">
        <v>2468</v>
      </c>
      <c r="D2216" s="113" t="str">
        <f>HYPERLINK(植物超連結表!D2214,植物超連結表!D2214)</f>
        <v>https://flora.naturestore.com.tw/product/P2468</v>
      </c>
    </row>
    <row r="2217" spans="1:4" x14ac:dyDescent="0.25">
      <c r="A2217" s="114" t="s">
        <v>4600</v>
      </c>
      <c r="B2217" s="114" t="s">
        <v>2661</v>
      </c>
      <c r="C2217" s="114">
        <v>2469</v>
      </c>
      <c r="D2217" s="113" t="str">
        <f>HYPERLINK(植物超連結表!D2215,植物超連結表!D2215)</f>
        <v>https://flora.naturestore.com.tw/product/P2469</v>
      </c>
    </row>
    <row r="2218" spans="1:4" x14ac:dyDescent="0.25">
      <c r="A2218" s="114" t="s">
        <v>3848</v>
      </c>
      <c r="B2218" s="114" t="s">
        <v>6198</v>
      </c>
      <c r="C2218" s="114">
        <v>2470</v>
      </c>
      <c r="D2218" s="113" t="str">
        <f>HYPERLINK(植物超連結表!D2216,植物超連結表!D2216)</f>
        <v>https://flora.naturestore.com.tw/product/P2470</v>
      </c>
    </row>
    <row r="2219" spans="1:4" x14ac:dyDescent="0.25">
      <c r="A2219" s="114" t="s">
        <v>3910</v>
      </c>
      <c r="B2219" s="114" t="str">
        <f>A2219</f>
        <v>粉孔雀</v>
      </c>
      <c r="C2219" s="114">
        <v>2471</v>
      </c>
      <c r="D2219" s="113" t="str">
        <f>HYPERLINK(植物超連結表!D2217,植物超連結表!D2217)</f>
        <v>https://flora.naturestore.com.tw/product/P2471</v>
      </c>
    </row>
    <row r="2220" spans="1:4" x14ac:dyDescent="0.25">
      <c r="A2220" s="114" t="s">
        <v>3915</v>
      </c>
      <c r="B2220" s="114" t="s">
        <v>3916</v>
      </c>
      <c r="C2220" s="114">
        <v>2472</v>
      </c>
      <c r="D2220" s="113" t="str">
        <f>HYPERLINK(植物超連結表!D2218,植物超連結表!D2218)</f>
        <v>https://flora.naturestore.com.tw/product/P2472</v>
      </c>
    </row>
    <row r="2221" spans="1:4" x14ac:dyDescent="0.25">
      <c r="A2221" s="114" t="s">
        <v>4191</v>
      </c>
      <c r="B2221" s="114" t="s">
        <v>4192</v>
      </c>
      <c r="C2221" s="114">
        <v>2473</v>
      </c>
      <c r="D2221" s="113" t="str">
        <f>HYPERLINK(植物超連結表!D2219,植物超連結表!D2219)</f>
        <v>https://flora.naturestore.com.tw/product/P2473</v>
      </c>
    </row>
    <row r="2222" spans="1:4" x14ac:dyDescent="0.25">
      <c r="A2222" s="114" t="s">
        <v>3707</v>
      </c>
      <c r="B2222" s="114" t="s">
        <v>25</v>
      </c>
      <c r="C2222" s="114">
        <v>2474</v>
      </c>
      <c r="D2222" s="113" t="str">
        <f>HYPERLINK(植物超連結表!D2220,植物超連結表!D2220)</f>
        <v>https://flora.naturestore.com.tw/product/P2474</v>
      </c>
    </row>
    <row r="2223" spans="1:4" x14ac:dyDescent="0.25">
      <c r="A2223" s="114" t="s">
        <v>3423</v>
      </c>
      <c r="B2223" s="114" t="s">
        <v>3424</v>
      </c>
      <c r="C2223" s="114">
        <v>2475</v>
      </c>
      <c r="D2223" s="113" t="str">
        <f>HYPERLINK(植物超連結表!D2221,植物超連結表!D2221)</f>
        <v>https://flora.naturestore.com.tw/product/P2475</v>
      </c>
    </row>
    <row r="2224" spans="1:4" x14ac:dyDescent="0.25">
      <c r="A2224" s="114" t="s">
        <v>3466</v>
      </c>
      <c r="B2224" s="114" t="str">
        <f>A2224</f>
        <v>藍眼菊</v>
      </c>
      <c r="C2224" s="114">
        <v>2476</v>
      </c>
      <c r="D2224" s="113" t="str">
        <f>HYPERLINK(植物超連結表!D2222,植物超連結表!D2222)</f>
        <v>https://flora.naturestore.com.tw/product/P2476</v>
      </c>
    </row>
    <row r="2225" spans="1:4" x14ac:dyDescent="0.25">
      <c r="A2225" s="114" t="s">
        <v>3828</v>
      </c>
      <c r="B2225" s="114" t="s">
        <v>3829</v>
      </c>
      <c r="C2225" s="114">
        <v>2477</v>
      </c>
      <c r="D2225" s="113" t="str">
        <f>HYPERLINK(植物超連結表!D2223,植物超連結表!D2223)</f>
        <v>https://flora.naturestore.com.tw/product/P2477</v>
      </c>
    </row>
    <row r="2226" spans="1:4" x14ac:dyDescent="0.25">
      <c r="A2226" s="114" t="s">
        <v>3820</v>
      </c>
      <c r="B2226" s="114" t="s">
        <v>3821</v>
      </c>
      <c r="C2226" s="114">
        <v>2478</v>
      </c>
      <c r="D2226" s="113" t="str">
        <f>HYPERLINK(植物超連結表!D2224,植物超連結表!D2224)</f>
        <v>https://flora.naturestore.com.tw/product/P2478</v>
      </c>
    </row>
    <row r="2227" spans="1:4" x14ac:dyDescent="0.25">
      <c r="A2227" s="114" t="s">
        <v>4042</v>
      </c>
      <c r="B2227" s="114" t="s">
        <v>4043</v>
      </c>
      <c r="C2227" s="114">
        <v>2479</v>
      </c>
      <c r="D2227" s="113" t="str">
        <f>HYPERLINK(植物超連結表!D2225,植物超連結表!D2225)</f>
        <v>https://flora.naturestore.com.tw/product/P2479</v>
      </c>
    </row>
    <row r="2228" spans="1:4" x14ac:dyDescent="0.25">
      <c r="A2228" s="114" t="s">
        <v>3961</v>
      </c>
      <c r="B2228" s="114" t="s">
        <v>3962</v>
      </c>
      <c r="C2228" s="114">
        <v>2480</v>
      </c>
      <c r="D2228" s="113" t="str">
        <f>HYPERLINK(植物超連結表!D2226,植物超連結表!D2226)</f>
        <v>https://flora.naturestore.com.tw/product/P2480</v>
      </c>
    </row>
    <row r="2229" spans="1:4" x14ac:dyDescent="0.25">
      <c r="A2229" s="114" t="s">
        <v>4482</v>
      </c>
      <c r="B2229" s="114" t="s">
        <v>4483</v>
      </c>
      <c r="C2229" s="114">
        <v>2481</v>
      </c>
      <c r="D2229" s="113" t="str">
        <f>HYPERLINK(植物超連結表!D2227,植物超連結表!D2227)</f>
        <v>https://flora.naturestore.com.tw/product/P2481</v>
      </c>
    </row>
    <row r="2230" spans="1:4" x14ac:dyDescent="0.25">
      <c r="A2230" s="114" t="s">
        <v>4367</v>
      </c>
      <c r="B2230" s="114" t="s">
        <v>4368</v>
      </c>
      <c r="C2230" s="114">
        <v>2482</v>
      </c>
      <c r="D2230" s="113" t="str">
        <f>HYPERLINK(植物超連結表!D2228,植物超連結表!D2228)</f>
        <v>https://flora.naturestore.com.tw/product/P2482</v>
      </c>
    </row>
    <row r="2231" spans="1:4" x14ac:dyDescent="0.25">
      <c r="A2231" s="114" t="s">
        <v>3997</v>
      </c>
      <c r="B2231" s="114" t="s">
        <v>3998</v>
      </c>
      <c r="C2231" s="114">
        <v>2483</v>
      </c>
      <c r="D2231" s="113" t="str">
        <f>HYPERLINK(植物超連結表!D2229,植物超連結表!D2229)</f>
        <v>https://flora.naturestore.com.tw/product/P2483</v>
      </c>
    </row>
    <row r="2232" spans="1:4" x14ac:dyDescent="0.25">
      <c r="A2232" s="114" t="s">
        <v>3717</v>
      </c>
      <c r="B2232" s="114" t="s">
        <v>3718</v>
      </c>
      <c r="C2232" s="114">
        <v>2484</v>
      </c>
      <c r="D2232" s="113" t="str">
        <f>HYPERLINK(植物超連結表!D2230,植物超連結表!D2230)</f>
        <v>https://flora.naturestore.com.tw/product/P2484</v>
      </c>
    </row>
    <row r="2233" spans="1:4" x14ac:dyDescent="0.25">
      <c r="A2233" s="114" t="s">
        <v>3918</v>
      </c>
      <c r="B2233" s="114" t="s">
        <v>3919</v>
      </c>
      <c r="C2233" s="114">
        <v>2485</v>
      </c>
      <c r="D2233" s="113" t="str">
        <f>HYPERLINK(植物超連結表!D2231,植物超連結表!D2231)</f>
        <v>https://flora.naturestore.com.tw/product/P2485</v>
      </c>
    </row>
    <row r="2234" spans="1:4" x14ac:dyDescent="0.25">
      <c r="A2234" s="114" t="s">
        <v>3796</v>
      </c>
      <c r="B2234" s="114" t="s">
        <v>3797</v>
      </c>
      <c r="C2234" s="114">
        <v>2486</v>
      </c>
      <c r="D2234" s="113" t="str">
        <f>HYPERLINK(植物超連結表!D2232,植物超連結表!D2232)</f>
        <v>https://flora.naturestore.com.tw/product/P2486</v>
      </c>
    </row>
    <row r="2235" spans="1:4" x14ac:dyDescent="0.25">
      <c r="A2235" s="114" t="s">
        <v>3409</v>
      </c>
      <c r="B2235" s="114" t="s">
        <v>6199</v>
      </c>
      <c r="C2235" s="114">
        <v>2487</v>
      </c>
      <c r="D2235" s="113" t="str">
        <f>HYPERLINK(植物超連結表!D2233,植物超連結表!D2233)</f>
        <v>https://flora.naturestore.com.tw/product/P2487</v>
      </c>
    </row>
    <row r="2236" spans="1:4" x14ac:dyDescent="0.25">
      <c r="A2236" s="114" t="s">
        <v>3909</v>
      </c>
      <c r="B2236" s="114" t="str">
        <f>A2236</f>
        <v>神鋸蔓綠絨</v>
      </c>
      <c r="C2236" s="114">
        <v>2488</v>
      </c>
      <c r="D2236" s="113" t="str">
        <f>HYPERLINK(植物超連結表!D2234,植物超連結表!D2234)</f>
        <v>https://flora.naturestore.com.tw/product/P2488</v>
      </c>
    </row>
    <row r="2237" spans="1:4" x14ac:dyDescent="0.25">
      <c r="A2237" s="114" t="s">
        <v>3502</v>
      </c>
      <c r="B2237" s="114" t="s">
        <v>3503</v>
      </c>
      <c r="C2237" s="114">
        <v>2489</v>
      </c>
      <c r="D2237" s="113" t="str">
        <f>HYPERLINK(植物超連結表!D2235,植物超連結表!D2235)</f>
        <v>https://flora.naturestore.com.tw/product/P2489</v>
      </c>
    </row>
    <row r="2238" spans="1:4" x14ac:dyDescent="0.25">
      <c r="A2238" s="114" t="s">
        <v>4036</v>
      </c>
      <c r="B2238" s="114" t="s">
        <v>6200</v>
      </c>
      <c r="C2238" s="114">
        <v>2490</v>
      </c>
      <c r="D2238" s="113" t="str">
        <f>HYPERLINK(植物超連結表!D2236,植物超連結表!D2236)</f>
        <v>https://flora.naturestore.com.tw/product/P2490</v>
      </c>
    </row>
    <row r="2239" spans="1:4" x14ac:dyDescent="0.25">
      <c r="A2239" s="114" t="s">
        <v>4057</v>
      </c>
      <c r="B2239" s="114" t="s">
        <v>4058</v>
      </c>
      <c r="C2239" s="114">
        <v>2491</v>
      </c>
      <c r="D2239" s="113" t="str">
        <f>HYPERLINK(植物超連結表!D2237,植物超連結表!D2237)</f>
        <v>https://flora.naturestore.com.tw/product/P2491</v>
      </c>
    </row>
    <row r="2240" spans="1:4" x14ac:dyDescent="0.25">
      <c r="A2240" s="114" t="s">
        <v>4499</v>
      </c>
      <c r="B2240" s="114" t="s">
        <v>4500</v>
      </c>
      <c r="C2240" s="114">
        <v>2492</v>
      </c>
      <c r="D2240" s="113" t="str">
        <f>HYPERLINK(植物超連結表!D2238,植物超連結表!D2238)</f>
        <v>https://flora.naturestore.com.tw/product/P2492</v>
      </c>
    </row>
    <row r="2241" spans="1:4" x14ac:dyDescent="0.25">
      <c r="A2241" s="114" t="s">
        <v>2595</v>
      </c>
      <c r="B2241" s="114" t="s">
        <v>2596</v>
      </c>
      <c r="C2241" s="114">
        <v>2493</v>
      </c>
      <c r="D2241" s="113" t="str">
        <f>HYPERLINK(植物超連結表!D2239,植物超連結表!D2239)</f>
        <v>https://flora.naturestore.com.tw/product/P2493</v>
      </c>
    </row>
    <row r="2242" spans="1:4" x14ac:dyDescent="0.25">
      <c r="A2242" s="114" t="s">
        <v>3656</v>
      </c>
      <c r="B2242" s="114" t="s">
        <v>3657</v>
      </c>
      <c r="C2242" s="114">
        <v>2494</v>
      </c>
      <c r="D2242" s="113" t="str">
        <f>HYPERLINK(植物超連結表!D2240,植物超連結表!D2240)</f>
        <v>https://flora.naturestore.com.tw/product/P2494</v>
      </c>
    </row>
    <row r="2243" spans="1:4" x14ac:dyDescent="0.25">
      <c r="A2243" s="114" t="s">
        <v>4230</v>
      </c>
      <c r="B2243" s="114" t="s">
        <v>4231</v>
      </c>
      <c r="C2243" s="114">
        <v>2495</v>
      </c>
      <c r="D2243" s="113" t="str">
        <f>HYPERLINK(植物超連結表!D2241,植物超連結表!D2241)</f>
        <v>https://flora.naturestore.com.tw/product/P2495</v>
      </c>
    </row>
    <row r="2244" spans="1:4" x14ac:dyDescent="0.25">
      <c r="A2244" s="114" t="s">
        <v>3760</v>
      </c>
      <c r="B2244" s="114" t="s">
        <v>3761</v>
      </c>
      <c r="C2244" s="114">
        <v>2496</v>
      </c>
      <c r="D2244" s="113" t="str">
        <f>HYPERLINK(植物超連結表!D2242,植物超連結表!D2242)</f>
        <v>https://flora.naturestore.com.tw/product/P2496</v>
      </c>
    </row>
    <row r="2245" spans="1:4" x14ac:dyDescent="0.25">
      <c r="A2245" s="114" t="s">
        <v>3973</v>
      </c>
      <c r="B2245" s="114" t="s">
        <v>2190</v>
      </c>
      <c r="C2245" s="114">
        <v>2497</v>
      </c>
      <c r="D2245" s="113" t="str">
        <f>HYPERLINK(植物超連結表!D2243,植物超連結表!D2243)</f>
        <v>https://flora.naturestore.com.tw/product/P2497</v>
      </c>
    </row>
    <row r="2246" spans="1:4" x14ac:dyDescent="0.25">
      <c r="A2246" s="114" t="s">
        <v>4089</v>
      </c>
      <c r="B2246" s="114" t="s">
        <v>4090</v>
      </c>
      <c r="C2246" s="114">
        <v>2498</v>
      </c>
      <c r="D2246" s="113" t="str">
        <f>HYPERLINK(植物超連結表!D2244,植物超連結表!D2244)</f>
        <v>https://flora.naturestore.com.tw/product/P2498</v>
      </c>
    </row>
    <row r="2247" spans="1:4" x14ac:dyDescent="0.25">
      <c r="A2247" s="114" t="s">
        <v>3328</v>
      </c>
      <c r="B2247" s="114" t="s">
        <v>3329</v>
      </c>
      <c r="C2247" s="114">
        <v>2499</v>
      </c>
      <c r="D2247" s="113" t="str">
        <f>HYPERLINK(植物超連結表!D2245,植物超連結表!D2245)</f>
        <v>https://flora.naturestore.com.tw/product/P2499</v>
      </c>
    </row>
    <row r="2248" spans="1:4" x14ac:dyDescent="0.25">
      <c r="A2248" s="114" t="s">
        <v>4501</v>
      </c>
      <c r="B2248" s="114" t="s">
        <v>4502</v>
      </c>
      <c r="C2248" s="114">
        <v>2500</v>
      </c>
      <c r="D2248" s="113" t="str">
        <f>HYPERLINK(植物超連結表!D2246,植物超連結表!D2246)</f>
        <v>https://flora.naturestore.com.tw/product/P2500</v>
      </c>
    </row>
    <row r="2249" spans="1:4" x14ac:dyDescent="0.25">
      <c r="A2249" s="114" t="s">
        <v>3336</v>
      </c>
      <c r="B2249" s="114" t="s">
        <v>3337</v>
      </c>
      <c r="C2249" s="114">
        <v>2501</v>
      </c>
      <c r="D2249" s="113" t="str">
        <f>HYPERLINK(植物超連結表!D2247,植物超連結表!D2247)</f>
        <v>https://flora.naturestore.com.tw/product/P2501</v>
      </c>
    </row>
    <row r="2250" spans="1:4" x14ac:dyDescent="0.25">
      <c r="A2250" s="114" t="s">
        <v>4072</v>
      </c>
      <c r="B2250" s="114" t="s">
        <v>4073</v>
      </c>
      <c r="C2250" s="114">
        <v>2502</v>
      </c>
      <c r="D2250" s="113" t="str">
        <f>HYPERLINK(植物超連結表!D2248,植物超連結表!D2248)</f>
        <v>https://flora.naturestore.com.tw/product/P2502</v>
      </c>
    </row>
    <row r="2251" spans="1:4" x14ac:dyDescent="0.25">
      <c r="A2251" s="114" t="s">
        <v>3983</v>
      </c>
      <c r="B2251" s="114" t="s">
        <v>3984</v>
      </c>
      <c r="C2251" s="114">
        <v>2503</v>
      </c>
      <c r="D2251" s="113" t="str">
        <f>HYPERLINK(植物超連結表!D2249,植物超連結表!D2249)</f>
        <v>https://flora.naturestore.com.tw/product/P2503</v>
      </c>
    </row>
    <row r="2252" spans="1:4" x14ac:dyDescent="0.25">
      <c r="A2252" s="114" t="s">
        <v>4593</v>
      </c>
      <c r="B2252" s="114" t="s">
        <v>6201</v>
      </c>
      <c r="C2252" s="114">
        <v>2504</v>
      </c>
      <c r="D2252" s="113" t="str">
        <f>HYPERLINK(植物超連結表!D2250,植物超連結表!D2250)</f>
        <v>https://flora.naturestore.com.tw/product/P2504</v>
      </c>
    </row>
    <row r="2253" spans="1:4" x14ac:dyDescent="0.25">
      <c r="A2253" s="114" t="s">
        <v>4082</v>
      </c>
      <c r="B2253" s="114" t="s">
        <v>4083</v>
      </c>
      <c r="C2253" s="114">
        <v>2505</v>
      </c>
      <c r="D2253" s="113" t="str">
        <f>HYPERLINK(植物超連結表!D2251,植物超連結表!D2251)</f>
        <v>https://flora.naturestore.com.tw/product/P2505</v>
      </c>
    </row>
    <row r="2254" spans="1:4" x14ac:dyDescent="0.25">
      <c r="A2254" s="114" t="s">
        <v>4557</v>
      </c>
      <c r="B2254" s="114" t="s">
        <v>4558</v>
      </c>
      <c r="C2254" s="114">
        <v>2506</v>
      </c>
      <c r="D2254" s="113" t="str">
        <f>HYPERLINK(植物超連結表!D2252,植物超連結表!D2252)</f>
        <v>https://flora.naturestore.com.tw/product/P2506</v>
      </c>
    </row>
    <row r="2255" spans="1:4" x14ac:dyDescent="0.25">
      <c r="A2255" s="114" t="s">
        <v>2638</v>
      </c>
      <c r="B2255" s="114" t="s">
        <v>6202</v>
      </c>
      <c r="C2255" s="114">
        <v>2507</v>
      </c>
      <c r="D2255" s="113" t="str">
        <f>HYPERLINK(植物超連結表!D2253,植物超連結表!D2253)</f>
        <v>https://flora.naturestore.com.tw/product/P2507</v>
      </c>
    </row>
    <row r="2256" spans="1:4" x14ac:dyDescent="0.25">
      <c r="A2256" s="114" t="s">
        <v>3458</v>
      </c>
      <c r="B2256" s="114" t="s">
        <v>3459</v>
      </c>
      <c r="C2256" s="114">
        <v>2508</v>
      </c>
      <c r="D2256" s="113" t="str">
        <f>HYPERLINK(植物超連結表!D2254,植物超連結表!D2254)</f>
        <v>https://flora.naturestore.com.tw/product/P2508</v>
      </c>
    </row>
    <row r="2257" spans="1:4" x14ac:dyDescent="0.25">
      <c r="A2257" s="114" t="s">
        <v>3381</v>
      </c>
      <c r="B2257" s="114" t="s">
        <v>3382</v>
      </c>
      <c r="C2257" s="114">
        <v>2509</v>
      </c>
      <c r="D2257" s="113" t="str">
        <f>HYPERLINK(植物超連結表!D2255,植物超連結表!D2255)</f>
        <v>https://flora.naturestore.com.tw/product/P2509</v>
      </c>
    </row>
    <row r="2258" spans="1:4" x14ac:dyDescent="0.25">
      <c r="A2258" s="114" t="s">
        <v>3739</v>
      </c>
      <c r="B2258" s="114" t="s">
        <v>6203</v>
      </c>
      <c r="C2258" s="114">
        <v>2510</v>
      </c>
      <c r="D2258" s="113" t="str">
        <f>HYPERLINK(植物超連結表!D2256,植物超連結表!D2256)</f>
        <v>https://flora.naturestore.com.tw/product/P2510</v>
      </c>
    </row>
    <row r="2259" spans="1:4" x14ac:dyDescent="0.25">
      <c r="A2259" s="114" t="s">
        <v>3509</v>
      </c>
      <c r="B2259" s="114" t="str">
        <f>A2259</f>
        <v>尖葉洋莧</v>
      </c>
      <c r="C2259" s="114">
        <v>2511</v>
      </c>
      <c r="D2259" s="113" t="str">
        <f>HYPERLINK(植物超連結表!D2257,植物超連結表!D2257)</f>
        <v>https://flora.naturestore.com.tw/product/P2511</v>
      </c>
    </row>
    <row r="2260" spans="1:4" x14ac:dyDescent="0.25">
      <c r="A2260" s="114" t="s">
        <v>3486</v>
      </c>
      <c r="B2260" s="114" t="s">
        <v>3487</v>
      </c>
      <c r="C2260" s="114">
        <v>2512</v>
      </c>
      <c r="D2260" s="113" t="str">
        <f>HYPERLINK(植物超連結表!D2258,植物超連結表!D2258)</f>
        <v>https://flora.naturestore.com.tw/product/P2512</v>
      </c>
    </row>
    <row r="2261" spans="1:4" x14ac:dyDescent="0.25">
      <c r="A2261" s="114" t="s">
        <v>3542</v>
      </c>
      <c r="B2261" s="114" t="s">
        <v>3543</v>
      </c>
      <c r="C2261" s="114">
        <v>2513</v>
      </c>
      <c r="D2261" s="113" t="str">
        <f>HYPERLINK(植物超連結表!D2259,植物超連結表!D2259)</f>
        <v>https://flora.naturestore.com.tw/product/P2513</v>
      </c>
    </row>
    <row r="2262" spans="1:4" x14ac:dyDescent="0.25">
      <c r="A2262" s="114" t="s">
        <v>3290</v>
      </c>
      <c r="B2262" s="114" t="s">
        <v>3291</v>
      </c>
      <c r="C2262" s="114">
        <v>2514</v>
      </c>
      <c r="D2262" s="113" t="str">
        <f>HYPERLINK(植物超連結表!D2260,植物超連結表!D2260)</f>
        <v>https://flora.naturestore.com.tw/product/P2514</v>
      </c>
    </row>
    <row r="2263" spans="1:4" x14ac:dyDescent="0.25">
      <c r="A2263" s="114" t="s">
        <v>2599</v>
      </c>
      <c r="B2263" s="114" t="s">
        <v>2600</v>
      </c>
      <c r="C2263" s="114">
        <v>2515</v>
      </c>
      <c r="D2263" s="113" t="str">
        <f>HYPERLINK(植物超連結表!D2261,植物超連結表!D2261)</f>
        <v>https://flora.naturestore.com.tw/product/P2515</v>
      </c>
    </row>
    <row r="2264" spans="1:4" x14ac:dyDescent="0.25">
      <c r="A2264" s="114" t="s">
        <v>4428</v>
      </c>
      <c r="B2264" s="114" t="s">
        <v>4429</v>
      </c>
      <c r="C2264" s="114">
        <v>2516</v>
      </c>
      <c r="D2264" s="113" t="str">
        <f>HYPERLINK(植物超連結表!D2262,植物超連結表!D2262)</f>
        <v>https://flora.naturestore.com.tw/product/P2516</v>
      </c>
    </row>
    <row r="2265" spans="1:4" x14ac:dyDescent="0.25">
      <c r="A2265" s="114" t="s">
        <v>4513</v>
      </c>
      <c r="B2265" s="114" t="s">
        <v>4514</v>
      </c>
      <c r="C2265" s="114">
        <v>2517</v>
      </c>
      <c r="D2265" s="113" t="str">
        <f>HYPERLINK(植物超連結表!D2263,植物超連結表!D2263)</f>
        <v>https://flora.naturestore.com.tw/product/P2517</v>
      </c>
    </row>
    <row r="2266" spans="1:4" x14ac:dyDescent="0.25">
      <c r="A2266" s="114" t="s">
        <v>4531</v>
      </c>
      <c r="B2266" s="114" t="s">
        <v>6204</v>
      </c>
      <c r="C2266" s="114">
        <v>2518</v>
      </c>
      <c r="D2266" s="113" t="str">
        <f>HYPERLINK(植物超連結表!D2264,植物超連結表!D2264)</f>
        <v>https://flora.naturestore.com.tw/product/P2518</v>
      </c>
    </row>
    <row r="2267" spans="1:4" x14ac:dyDescent="0.25">
      <c r="A2267" s="114" t="s">
        <v>3555</v>
      </c>
      <c r="B2267" s="114" t="s">
        <v>3120</v>
      </c>
      <c r="C2267" s="114">
        <v>2519</v>
      </c>
      <c r="D2267" s="113" t="str">
        <f>HYPERLINK(植物超連結表!D2265,植物超連結表!D2265)</f>
        <v>https://flora.naturestore.com.tw/product/P2519</v>
      </c>
    </row>
    <row r="2268" spans="1:4" x14ac:dyDescent="0.25">
      <c r="A2268" s="114" t="s">
        <v>4099</v>
      </c>
      <c r="B2268" s="114" t="s">
        <v>4100</v>
      </c>
      <c r="C2268" s="114">
        <v>2520</v>
      </c>
      <c r="D2268" s="113" t="str">
        <f>HYPERLINK(植物超連結表!D2266,植物超連結表!D2266)</f>
        <v>https://flora.naturestore.com.tw/product/P2520</v>
      </c>
    </row>
    <row r="2269" spans="1:4" x14ac:dyDescent="0.25">
      <c r="A2269" s="114" t="s">
        <v>4071</v>
      </c>
      <c r="B2269" s="114" t="s">
        <v>429</v>
      </c>
      <c r="C2269" s="114">
        <v>2521</v>
      </c>
      <c r="D2269" s="113" t="str">
        <f>HYPERLINK(植物超連結表!D2267,植物超連結表!D2267)</f>
        <v>https://flora.naturestore.com.tw/product/P2521</v>
      </c>
    </row>
    <row r="2270" spans="1:4" x14ac:dyDescent="0.25">
      <c r="A2270" s="114" t="s">
        <v>4435</v>
      </c>
      <c r="B2270" s="114" t="s">
        <v>4436</v>
      </c>
      <c r="C2270" s="114">
        <v>2522</v>
      </c>
      <c r="D2270" s="113" t="str">
        <f>HYPERLINK(植物超連結表!D2268,植物超連結表!D2268)</f>
        <v>https://flora.naturestore.com.tw/product/P2522</v>
      </c>
    </row>
    <row r="2271" spans="1:4" x14ac:dyDescent="0.25">
      <c r="A2271" s="114" t="s">
        <v>3530</v>
      </c>
      <c r="B2271" s="114" t="s">
        <v>6205</v>
      </c>
      <c r="C2271" s="114">
        <v>2523</v>
      </c>
      <c r="D2271" s="113" t="str">
        <f>HYPERLINK(植物超連結表!D2269,植物超連結表!D2269)</f>
        <v>https://flora.naturestore.com.tw/product/P2523</v>
      </c>
    </row>
    <row r="2272" spans="1:4" x14ac:dyDescent="0.25">
      <c r="A2272" s="114" t="s">
        <v>3323</v>
      </c>
      <c r="B2272" s="114" t="s">
        <v>6206</v>
      </c>
      <c r="C2272" s="114">
        <v>2524</v>
      </c>
      <c r="D2272" s="113" t="str">
        <f>HYPERLINK(植物超連結表!D2270,植物超連結表!D2270)</f>
        <v>https://flora.naturestore.com.tw/product/P2524</v>
      </c>
    </row>
    <row r="2273" spans="1:4" x14ac:dyDescent="0.25">
      <c r="A2273" s="114" t="s">
        <v>3647</v>
      </c>
      <c r="B2273" s="114" t="s">
        <v>6207</v>
      </c>
      <c r="C2273" s="114">
        <v>2525</v>
      </c>
      <c r="D2273" s="113" t="str">
        <f>HYPERLINK(植物超連結表!D2271,植物超連結表!D2271)</f>
        <v>https://flora.naturestore.com.tw/product/P2525</v>
      </c>
    </row>
    <row r="2274" spans="1:4" x14ac:dyDescent="0.25">
      <c r="A2274" s="114" t="s">
        <v>4384</v>
      </c>
      <c r="B2274" s="114" t="s">
        <v>4385</v>
      </c>
      <c r="C2274" s="114">
        <v>2526</v>
      </c>
      <c r="D2274" s="113" t="str">
        <f>HYPERLINK(植物超連結表!D2272,植物超連結表!D2272)</f>
        <v>https://flora.naturestore.com.tw/product/P2526</v>
      </c>
    </row>
    <row r="2275" spans="1:4" x14ac:dyDescent="0.25">
      <c r="A2275" s="114" t="s">
        <v>4392</v>
      </c>
      <c r="B2275" s="114" t="s">
        <v>4393</v>
      </c>
      <c r="C2275" s="114">
        <v>2527</v>
      </c>
      <c r="D2275" s="113" t="str">
        <f>HYPERLINK(植物超連結表!D2273,植物超連結表!D2273)</f>
        <v>https://flora.naturestore.com.tw/product/P2527</v>
      </c>
    </row>
    <row r="2276" spans="1:4" x14ac:dyDescent="0.25">
      <c r="A2276" s="114" t="s">
        <v>3450</v>
      </c>
      <c r="B2276" s="114" t="s">
        <v>3019</v>
      </c>
      <c r="C2276" s="114">
        <v>2528</v>
      </c>
      <c r="D2276" s="113" t="str">
        <f>HYPERLINK(植物超連結表!D2274,植物超連結表!D2274)</f>
        <v>https://flora.naturestore.com.tw/product/P2528</v>
      </c>
    </row>
    <row r="2277" spans="1:4" x14ac:dyDescent="0.25">
      <c r="A2277" s="114" t="s">
        <v>4130</v>
      </c>
      <c r="B2277" s="114" t="s">
        <v>460</v>
      </c>
      <c r="C2277" s="114">
        <v>2529</v>
      </c>
      <c r="D2277" s="113" t="str">
        <f>HYPERLINK(植物超連結表!D2275,植物超連結表!D2275)</f>
        <v>https://flora.naturestore.com.tw/product/P2529</v>
      </c>
    </row>
    <row r="2278" spans="1:4" x14ac:dyDescent="0.25">
      <c r="A2278" s="114" t="s">
        <v>3862</v>
      </c>
      <c r="B2278" s="114" t="s">
        <v>3863</v>
      </c>
      <c r="C2278" s="114">
        <v>2531</v>
      </c>
      <c r="D2278" s="113" t="str">
        <f>HYPERLINK(植物超連結表!D2276,植物超連結表!D2276)</f>
        <v>https://flora.naturestore.com.tw/product/P2531</v>
      </c>
    </row>
    <row r="2279" spans="1:4" x14ac:dyDescent="0.25">
      <c r="A2279" s="114" t="s">
        <v>4139</v>
      </c>
      <c r="B2279" s="114" t="s">
        <v>6208</v>
      </c>
      <c r="C2279" s="114">
        <v>2532</v>
      </c>
      <c r="D2279" s="113" t="str">
        <f>HYPERLINK(植物超連結表!D2277,植物超連結表!D2277)</f>
        <v>https://flora.naturestore.com.tw/product/P2532</v>
      </c>
    </row>
    <row r="2280" spans="1:4" x14ac:dyDescent="0.25">
      <c r="A2280" s="114" t="s">
        <v>4317</v>
      </c>
      <c r="B2280" s="114" t="s">
        <v>6209</v>
      </c>
      <c r="C2280" s="114">
        <v>2533</v>
      </c>
      <c r="D2280" s="113" t="str">
        <f>HYPERLINK(植物超連結表!D2278,植物超連結表!D2278)</f>
        <v>https://flora.naturestore.com.tw/product/P2533</v>
      </c>
    </row>
    <row r="2281" spans="1:4" x14ac:dyDescent="0.25">
      <c r="A2281" s="114" t="s">
        <v>3964</v>
      </c>
      <c r="B2281" s="114" t="str">
        <f>A2281</f>
        <v>密葉夾竹桃</v>
      </c>
      <c r="C2281" s="114">
        <v>2534</v>
      </c>
      <c r="D2281" s="113" t="str">
        <f>HYPERLINK(植物超連結表!D2279,植物超連結表!D2279)</f>
        <v>https://flora.naturestore.com.tw/product/P2534</v>
      </c>
    </row>
    <row r="2282" spans="1:4" x14ac:dyDescent="0.25">
      <c r="A2282" s="114" t="s">
        <v>3436</v>
      </c>
      <c r="B2282" s="114" t="s">
        <v>3437</v>
      </c>
      <c r="C2282" s="114">
        <v>2535</v>
      </c>
      <c r="D2282" s="113" t="str">
        <f>HYPERLINK(植物超連結表!D2280,植物超連結表!D2280)</f>
        <v>https://flora.naturestore.com.tw/product/P2535</v>
      </c>
    </row>
    <row r="2283" spans="1:4" x14ac:dyDescent="0.25">
      <c r="A2283" s="114" t="s">
        <v>3844</v>
      </c>
      <c r="B2283" s="114" t="s">
        <v>3845</v>
      </c>
      <c r="C2283" s="114">
        <v>2536</v>
      </c>
      <c r="D2283" s="113" t="str">
        <f>HYPERLINK(植物超連結表!D2281,植物超連結表!D2281)</f>
        <v>https://flora.naturestore.com.tw/product/P2536</v>
      </c>
    </row>
    <row r="2284" spans="1:4" x14ac:dyDescent="0.25">
      <c r="A2284" s="114" t="s">
        <v>3995</v>
      </c>
      <c r="B2284" s="114" t="s">
        <v>6210</v>
      </c>
      <c r="C2284" s="114">
        <v>2537</v>
      </c>
      <c r="D2284" s="113" t="str">
        <f>HYPERLINK(植物超連結表!D2282,植物超連結表!D2282)</f>
        <v>https://flora.naturestore.com.tw/product/P2537</v>
      </c>
    </row>
    <row r="2285" spans="1:4" x14ac:dyDescent="0.25">
      <c r="A2285" s="114" t="s">
        <v>3421</v>
      </c>
      <c r="B2285" s="114" t="s">
        <v>3422</v>
      </c>
      <c r="C2285" s="114">
        <v>2538</v>
      </c>
      <c r="D2285" s="113" t="str">
        <f>HYPERLINK(植物超連結表!D2283,植物超連結表!D2283)</f>
        <v>https://flora.naturestore.com.tw/product/P2538</v>
      </c>
    </row>
    <row r="2286" spans="1:4" x14ac:dyDescent="0.25">
      <c r="A2286" s="114" t="s">
        <v>4048</v>
      </c>
      <c r="B2286" s="114" t="s">
        <v>4049</v>
      </c>
      <c r="C2286" s="114">
        <v>2539</v>
      </c>
      <c r="D2286" s="113" t="str">
        <f>HYPERLINK(植物超連結表!D2284,植物超連結表!D2284)</f>
        <v>https://flora.naturestore.com.tw/product/P2539</v>
      </c>
    </row>
    <row r="2287" spans="1:4" x14ac:dyDescent="0.25">
      <c r="A2287" s="114" t="s">
        <v>4117</v>
      </c>
      <c r="B2287" s="114" t="s">
        <v>4118</v>
      </c>
      <c r="C2287" s="114">
        <v>2540</v>
      </c>
      <c r="D2287" s="113" t="str">
        <f>HYPERLINK(植物超連結表!D2285,植物超連結表!D2285)</f>
        <v>https://flora.naturestore.com.tw/product/P2540</v>
      </c>
    </row>
    <row r="2288" spans="1:4" x14ac:dyDescent="0.25">
      <c r="A2288" s="114" t="s">
        <v>3833</v>
      </c>
      <c r="B2288" s="114" t="s">
        <v>6211</v>
      </c>
      <c r="C2288" s="114">
        <v>2541</v>
      </c>
      <c r="D2288" s="113" t="str">
        <f>HYPERLINK(植物超連結表!D2286,植物超連結表!D2286)</f>
        <v>https://flora.naturestore.com.tw/product/P2541</v>
      </c>
    </row>
    <row r="2289" spans="1:4" x14ac:dyDescent="0.25">
      <c r="A2289" s="114" t="s">
        <v>4373</v>
      </c>
      <c r="B2289" s="114" t="s">
        <v>6212</v>
      </c>
      <c r="C2289" s="114">
        <v>2542</v>
      </c>
      <c r="D2289" s="113" t="str">
        <f>HYPERLINK(植物超連結表!D2287,植物超連結表!D2287)</f>
        <v>https://flora.naturestore.com.tw/product/P2542</v>
      </c>
    </row>
    <row r="2290" spans="1:4" x14ac:dyDescent="0.25">
      <c r="A2290" s="114" t="s">
        <v>4541</v>
      </c>
      <c r="B2290" s="114" t="s">
        <v>4542</v>
      </c>
      <c r="C2290" s="114">
        <v>2543</v>
      </c>
      <c r="D2290" s="113" t="str">
        <f>HYPERLINK(植物超連結表!D2288,植物超連結表!D2288)</f>
        <v>https://flora.naturestore.com.tw/product/P2543</v>
      </c>
    </row>
    <row r="2291" spans="1:4" x14ac:dyDescent="0.25">
      <c r="A2291" s="114" t="s">
        <v>4284</v>
      </c>
      <c r="B2291" s="114" t="s">
        <v>4285</v>
      </c>
      <c r="C2291" s="114">
        <v>2544</v>
      </c>
      <c r="D2291" s="113" t="str">
        <f>HYPERLINK(植物超連結表!D2289,植物超連結表!D2289)</f>
        <v>https://flora.naturestore.com.tw/product/P2544</v>
      </c>
    </row>
    <row r="2292" spans="1:4" x14ac:dyDescent="0.25">
      <c r="A2292" s="114" t="s">
        <v>3310</v>
      </c>
      <c r="B2292" s="114" t="s">
        <v>3311</v>
      </c>
      <c r="C2292" s="114">
        <v>2545</v>
      </c>
      <c r="D2292" s="113" t="str">
        <f>HYPERLINK(植物超連結表!D2290,植物超連結表!D2290)</f>
        <v>https://flora.naturestore.com.tw/product/P2545</v>
      </c>
    </row>
    <row r="2293" spans="1:4" x14ac:dyDescent="0.25">
      <c r="A2293" s="114" t="s">
        <v>4498</v>
      </c>
      <c r="B2293" s="114" t="str">
        <f>A2293</f>
        <v>龍潭莕菜</v>
      </c>
      <c r="C2293" s="114">
        <v>2546</v>
      </c>
      <c r="D2293" s="113" t="str">
        <f>HYPERLINK(植物超連結表!D2291,植物超連結表!D2291)</f>
        <v>https://flora.naturestore.com.tw/product/P2546</v>
      </c>
    </row>
    <row r="2294" spans="1:4" x14ac:dyDescent="0.25">
      <c r="A2294" s="114" t="s">
        <v>3512</v>
      </c>
      <c r="B2294" s="114" t="s">
        <v>6213</v>
      </c>
      <c r="C2294" s="114">
        <v>2547</v>
      </c>
      <c r="D2294" s="113" t="str">
        <f>HYPERLINK(植物超連結表!D2292,植物超連結表!D2292)</f>
        <v>https://flora.naturestore.com.tw/product/P2547</v>
      </c>
    </row>
    <row r="2295" spans="1:4" x14ac:dyDescent="0.25">
      <c r="A2295" s="114" t="s">
        <v>3379</v>
      </c>
      <c r="B2295" s="114" t="s">
        <v>3380</v>
      </c>
      <c r="C2295" s="114">
        <v>2548</v>
      </c>
      <c r="D2295" s="113" t="str">
        <f>HYPERLINK(植物超連結表!D2293,植物超連結表!D2293)</f>
        <v>https://flora.naturestore.com.tw/product/P2548</v>
      </c>
    </row>
    <row r="2296" spans="1:4" x14ac:dyDescent="0.25">
      <c r="A2296" s="114" t="s">
        <v>4063</v>
      </c>
      <c r="B2296" s="114" t="s">
        <v>6214</v>
      </c>
      <c r="C2296" s="114">
        <v>2549</v>
      </c>
      <c r="D2296" s="113" t="str">
        <f>HYPERLINK(植物超連結表!D2294,植物超連結表!D2294)</f>
        <v>https://flora.naturestore.com.tw/product/P2549</v>
      </c>
    </row>
    <row r="2297" spans="1:4" x14ac:dyDescent="0.25">
      <c r="A2297" s="114" t="s">
        <v>4312</v>
      </c>
      <c r="B2297" s="114" t="s">
        <v>4313</v>
      </c>
      <c r="C2297" s="114">
        <v>2550</v>
      </c>
      <c r="D2297" s="113" t="str">
        <f>HYPERLINK(植物超連結表!D2295,植物超連結表!D2295)</f>
        <v>https://flora.naturestore.com.tw/product/P2550</v>
      </c>
    </row>
    <row r="2298" spans="1:4" x14ac:dyDescent="0.25">
      <c r="A2298" s="114" t="s">
        <v>3426</v>
      </c>
      <c r="B2298" s="114" t="s">
        <v>3003</v>
      </c>
      <c r="C2298" s="114">
        <v>2551</v>
      </c>
      <c r="D2298" s="113" t="str">
        <f>HYPERLINK(植物超連結表!D2296,植物超連結表!D2296)</f>
        <v>https://flora.naturestore.com.tw/product/P2551</v>
      </c>
    </row>
    <row r="2299" spans="1:4" x14ac:dyDescent="0.25">
      <c r="A2299" s="114" t="s">
        <v>2553</v>
      </c>
      <c r="B2299" s="114" t="s">
        <v>2554</v>
      </c>
      <c r="C2299" s="114">
        <v>2552</v>
      </c>
      <c r="D2299" s="113" t="str">
        <f>HYPERLINK(植物超連結表!D2297,植物超連結表!D2297)</f>
        <v>https://flora.naturestore.com.tw/product/P2552</v>
      </c>
    </row>
    <row r="2300" spans="1:4" x14ac:dyDescent="0.25">
      <c r="A2300" s="114" t="s">
        <v>4537</v>
      </c>
      <c r="B2300" s="114" t="s">
        <v>853</v>
      </c>
      <c r="C2300" s="114">
        <v>2553</v>
      </c>
      <c r="D2300" s="113" t="str">
        <f>HYPERLINK(植物超連結表!D2298,植物超連結表!D2298)</f>
        <v>https://flora.naturestore.com.tw/product/P2553</v>
      </c>
    </row>
    <row r="2301" spans="1:4" x14ac:dyDescent="0.25">
      <c r="A2301" s="114" t="s">
        <v>3812</v>
      </c>
      <c r="B2301" s="114" t="s">
        <v>6215</v>
      </c>
      <c r="C2301" s="114">
        <v>2554</v>
      </c>
      <c r="D2301" s="113" t="str">
        <f>HYPERLINK(植物超連結表!D2299,植物超連結表!D2299)</f>
        <v>https://flora.naturestore.com.tw/product/P2554</v>
      </c>
    </row>
    <row r="2302" spans="1:4" x14ac:dyDescent="0.25">
      <c r="A2302" s="114" t="s">
        <v>3387</v>
      </c>
      <c r="B2302" s="114" t="str">
        <f t="shared" ref="B2302:B2303" si="6">A2302</f>
        <v>台灣絡石</v>
      </c>
      <c r="C2302" s="114">
        <v>2555</v>
      </c>
      <c r="D2302" s="113" t="str">
        <f>HYPERLINK(植物超連結表!D2300,植物超連結表!D2300)</f>
        <v>https://flora.naturestore.com.tw/product/P2555</v>
      </c>
    </row>
    <row r="2303" spans="1:4" x14ac:dyDescent="0.25">
      <c r="A2303" s="114" t="s">
        <v>3887</v>
      </c>
      <c r="B2303" s="114" t="str">
        <f t="shared" si="6"/>
        <v>栗葉黃鐘花</v>
      </c>
      <c r="C2303" s="114">
        <v>2556</v>
      </c>
      <c r="D2303" s="113" t="str">
        <f>HYPERLINK(植物超連結表!D2301,植物超連結表!D2301)</f>
        <v>https://flora.naturestore.com.tw/product/P2556</v>
      </c>
    </row>
    <row r="2304" spans="1:4" x14ac:dyDescent="0.25">
      <c r="A2304" s="114" t="s">
        <v>4067</v>
      </c>
      <c r="B2304" s="114" t="s">
        <v>4068</v>
      </c>
      <c r="C2304" s="114">
        <v>2557</v>
      </c>
      <c r="D2304" s="113" t="str">
        <f>HYPERLINK(植物超連結表!D2302,植物超連結表!D2302)</f>
        <v>https://flora.naturestore.com.tw/product/P2557</v>
      </c>
    </row>
    <row r="2305" spans="1:4" x14ac:dyDescent="0.25">
      <c r="A2305" s="114" t="s">
        <v>3868</v>
      </c>
      <c r="B2305" s="114" t="s">
        <v>1246</v>
      </c>
      <c r="C2305" s="114">
        <v>2558</v>
      </c>
      <c r="D2305" s="113" t="str">
        <f>HYPERLINK(植物超連結表!D2303,植物超連結表!D2303)</f>
        <v>https://flora.naturestore.com.tw/product/P2558</v>
      </c>
    </row>
    <row r="2306" spans="1:4" x14ac:dyDescent="0.25">
      <c r="A2306" s="114" t="s">
        <v>4592</v>
      </c>
      <c r="B2306" s="114" t="s">
        <v>6216</v>
      </c>
      <c r="C2306" s="114">
        <v>2559</v>
      </c>
      <c r="D2306" s="113" t="str">
        <f>HYPERLINK(植物超連結表!D2304,植物超連結表!D2304)</f>
        <v>https://flora.naturestore.com.tw/product/P2559</v>
      </c>
    </row>
    <row r="2307" spans="1:4" x14ac:dyDescent="0.25">
      <c r="A2307" s="114" t="s">
        <v>2546</v>
      </c>
      <c r="B2307" s="114" t="s">
        <v>2547</v>
      </c>
      <c r="C2307" s="114">
        <v>2560</v>
      </c>
      <c r="D2307" s="113" t="str">
        <f>HYPERLINK(植物超連結表!D2305,植物超連結表!D2305)</f>
        <v>https://flora.naturestore.com.tw/product/P2560</v>
      </c>
    </row>
    <row r="2308" spans="1:4" x14ac:dyDescent="0.25">
      <c r="A2308" s="114" t="s">
        <v>3398</v>
      </c>
      <c r="B2308" s="114" t="s">
        <v>3399</v>
      </c>
      <c r="C2308" s="114">
        <v>2561</v>
      </c>
      <c r="D2308" s="113" t="str">
        <f>HYPERLINK(植物超連結表!D2306,植物超連結表!D2306)</f>
        <v>https://flora.naturestore.com.tw/product/P2561</v>
      </c>
    </row>
    <row r="2309" spans="1:4" x14ac:dyDescent="0.25">
      <c r="A2309" s="114" t="s">
        <v>4061</v>
      </c>
      <c r="B2309" s="114" t="s">
        <v>6217</v>
      </c>
      <c r="C2309" s="114">
        <v>2562</v>
      </c>
      <c r="D2309" s="113" t="str">
        <f>HYPERLINK(植物超連結表!D2307,植物超連結表!D2307)</f>
        <v>https://flora.naturestore.com.tw/product/P2562</v>
      </c>
    </row>
    <row r="2310" spans="1:4" x14ac:dyDescent="0.25">
      <c r="A2310" s="114" t="s">
        <v>3343</v>
      </c>
      <c r="B2310" s="114" t="s">
        <v>2893</v>
      </c>
      <c r="C2310" s="114">
        <v>2563</v>
      </c>
      <c r="D2310" s="113" t="str">
        <f>HYPERLINK(植物超連結表!D2308,植物超連結表!D2308)</f>
        <v>https://flora.naturestore.com.tw/product/P2563</v>
      </c>
    </row>
    <row r="2311" spans="1:4" x14ac:dyDescent="0.25">
      <c r="A2311" s="114" t="s">
        <v>2577</v>
      </c>
      <c r="B2311" s="114" t="s">
        <v>6218</v>
      </c>
      <c r="C2311" s="114">
        <v>2564</v>
      </c>
      <c r="D2311" s="113" t="str">
        <f>HYPERLINK(植物超連結表!D2309,植物超連結表!D2309)</f>
        <v>https://flora.naturestore.com.tw/product/P2564</v>
      </c>
    </row>
    <row r="2312" spans="1:4" x14ac:dyDescent="0.25">
      <c r="A2312" s="114" t="s">
        <v>4441</v>
      </c>
      <c r="B2312" s="114" t="s">
        <v>4442</v>
      </c>
      <c r="C2312" s="114">
        <v>2565</v>
      </c>
      <c r="D2312" s="113" t="str">
        <f>HYPERLINK(植物超連結表!D2310,植物超連結表!D2310)</f>
        <v>https://flora.naturestore.com.tw/product/P2565</v>
      </c>
    </row>
    <row r="2313" spans="1:4" x14ac:dyDescent="0.25">
      <c r="A2313" s="114" t="s">
        <v>4248</v>
      </c>
      <c r="B2313" s="114" t="s">
        <v>4249</v>
      </c>
      <c r="C2313" s="114">
        <v>2566</v>
      </c>
      <c r="D2313" s="113" t="str">
        <f>HYPERLINK(植物超連結表!D2311,植物超連結表!D2311)</f>
        <v>https://flora.naturestore.com.tw/product/P2566</v>
      </c>
    </row>
    <row r="2314" spans="1:4" x14ac:dyDescent="0.25">
      <c r="A2314" s="114" t="s">
        <v>2626</v>
      </c>
      <c r="B2314" s="114" t="s">
        <v>2627</v>
      </c>
      <c r="C2314" s="114">
        <v>2567</v>
      </c>
      <c r="D2314" s="113" t="str">
        <f>HYPERLINK(植物超連結表!D2312,植物超連結表!D2312)</f>
        <v>https://flora.naturestore.com.tw/product/P2567</v>
      </c>
    </row>
    <row r="2315" spans="1:4" x14ac:dyDescent="0.25">
      <c r="A2315" s="114" t="s">
        <v>3872</v>
      </c>
      <c r="B2315" s="114" t="s">
        <v>197</v>
      </c>
      <c r="C2315" s="114">
        <v>2568</v>
      </c>
      <c r="D2315" s="113" t="str">
        <f>HYPERLINK(植物超連結表!D2313,植物超連結表!D2313)</f>
        <v>https://flora.naturestore.com.tw/product/P2568</v>
      </c>
    </row>
    <row r="2316" spans="1:4" x14ac:dyDescent="0.25">
      <c r="A2316" s="114" t="s">
        <v>4315</v>
      </c>
      <c r="B2316" s="114" t="s">
        <v>622</v>
      </c>
      <c r="C2316" s="114">
        <v>2569</v>
      </c>
      <c r="D2316" s="113" t="str">
        <f>HYPERLINK(植物超連結表!D2314,植物超連結表!D2314)</f>
        <v>https://flora.naturestore.com.tw/product/P2569</v>
      </c>
    </row>
    <row r="2317" spans="1:4" x14ac:dyDescent="0.25">
      <c r="A2317" s="114" t="s">
        <v>4311</v>
      </c>
      <c r="B2317" s="114" t="s">
        <v>6219</v>
      </c>
      <c r="C2317" s="114">
        <v>2570</v>
      </c>
      <c r="D2317" s="113" t="str">
        <f>HYPERLINK(植物超連結表!D2315,植物超連結表!D2315)</f>
        <v>https://flora.naturestore.com.tw/product/P2570</v>
      </c>
    </row>
    <row r="2318" spans="1:4" x14ac:dyDescent="0.25">
      <c r="A2318" s="114" t="s">
        <v>4519</v>
      </c>
      <c r="B2318" s="114" t="s">
        <v>4520</v>
      </c>
      <c r="C2318" s="114">
        <v>2571</v>
      </c>
      <c r="D2318" s="113" t="str">
        <f>HYPERLINK(植物超連結表!D2316,植物超連結表!D2316)</f>
        <v>https://flora.naturestore.com.tw/product/P2571</v>
      </c>
    </row>
    <row r="2319" spans="1:4" x14ac:dyDescent="0.25">
      <c r="A2319" s="114" t="s">
        <v>3591</v>
      </c>
      <c r="B2319" s="114" t="s">
        <v>3592</v>
      </c>
      <c r="C2319" s="114">
        <v>2572</v>
      </c>
      <c r="D2319" s="113" t="str">
        <f>HYPERLINK(植物超連結表!D2317,植物超連結表!D2317)</f>
        <v>https://flora.naturestore.com.tw/product/P2572</v>
      </c>
    </row>
    <row r="2320" spans="1:4" x14ac:dyDescent="0.25">
      <c r="A2320" s="114" t="s">
        <v>6220</v>
      </c>
      <c r="B2320" s="114" t="s">
        <v>6221</v>
      </c>
      <c r="C2320" s="114">
        <v>2573</v>
      </c>
      <c r="D2320" s="113" t="str">
        <f>HYPERLINK(植物超連結表!D2318,植物超連結表!D2318)</f>
        <v>https://flora.naturestore.com.tw/product/P2573</v>
      </c>
    </row>
    <row r="2321" spans="1:4" x14ac:dyDescent="0.25">
      <c r="A2321" s="114" t="s">
        <v>2678</v>
      </c>
      <c r="B2321" s="114" t="s">
        <v>6222</v>
      </c>
      <c r="C2321" s="114">
        <v>2574</v>
      </c>
      <c r="D2321" s="113" t="str">
        <f>HYPERLINK(植物超連結表!D2319,植物超連結表!D2319)</f>
        <v>https://flora.naturestore.com.tw/product/P2574</v>
      </c>
    </row>
    <row r="2322" spans="1:4" x14ac:dyDescent="0.25">
      <c r="A2322" s="114" t="s">
        <v>2630</v>
      </c>
      <c r="B2322" s="114" t="s">
        <v>2827</v>
      </c>
      <c r="C2322" s="114">
        <v>2575</v>
      </c>
      <c r="D2322" s="113" t="str">
        <f>HYPERLINK(植物超連結表!D2320,植物超連結表!D2320)</f>
        <v>https://flora.naturestore.com.tw/product/P2575</v>
      </c>
    </row>
    <row r="2323" spans="1:4" x14ac:dyDescent="0.25">
      <c r="A2323" s="114" t="s">
        <v>3435</v>
      </c>
      <c r="B2323" s="114" t="s">
        <v>6223</v>
      </c>
      <c r="C2323" s="114">
        <v>2576</v>
      </c>
      <c r="D2323" s="113" t="str">
        <f>HYPERLINK(植物超連結表!D2321,植物超連結表!D2321)</f>
        <v>https://flora.naturestore.com.tw/product/P2576</v>
      </c>
    </row>
    <row r="2324" spans="1:4" x14ac:dyDescent="0.25">
      <c r="A2324" s="114" t="s">
        <v>3912</v>
      </c>
      <c r="B2324" s="114" t="s">
        <v>6224</v>
      </c>
      <c r="C2324" s="114">
        <v>2577</v>
      </c>
      <c r="D2324" s="113" t="str">
        <f>HYPERLINK(植物超連結表!D2322,植物超連結表!D2322)</f>
        <v>https://flora.naturestore.com.tw/product/P2577</v>
      </c>
    </row>
    <row r="2325" spans="1:4" x14ac:dyDescent="0.25">
      <c r="A2325" s="114" t="s">
        <v>4457</v>
      </c>
      <c r="B2325" s="114" t="s">
        <v>754</v>
      </c>
      <c r="C2325" s="114">
        <v>2578</v>
      </c>
      <c r="D2325" s="113" t="str">
        <f>HYPERLINK(植物超連結表!D2323,植物超連結表!D2323)</f>
        <v>https://flora.naturestore.com.tw/product/P2578</v>
      </c>
    </row>
    <row r="2326" spans="1:4" x14ac:dyDescent="0.25">
      <c r="A2326" s="114" t="s">
        <v>4584</v>
      </c>
      <c r="B2326" s="114" t="s">
        <v>3726</v>
      </c>
      <c r="C2326" s="114">
        <v>2579</v>
      </c>
      <c r="D2326" s="113" t="str">
        <f>HYPERLINK(植物超連結表!D2324,植物超連結表!D2324)</f>
        <v>https://flora.naturestore.com.tw/product/P2579</v>
      </c>
    </row>
    <row r="2327" spans="1:4" x14ac:dyDescent="0.25">
      <c r="A2327" s="114" t="s">
        <v>4174</v>
      </c>
      <c r="B2327" s="114" t="s">
        <v>507</v>
      </c>
      <c r="C2327" s="114">
        <v>2580</v>
      </c>
      <c r="D2327" s="113" t="str">
        <f>HYPERLINK(植物超連結表!D2325,植物超連結表!D2325)</f>
        <v>https://flora.naturestore.com.tw/product/P2580</v>
      </c>
    </row>
    <row r="2328" spans="1:4" x14ac:dyDescent="0.25">
      <c r="A2328" s="114" t="s">
        <v>3725</v>
      </c>
      <c r="B2328" s="114" t="s">
        <v>6225</v>
      </c>
      <c r="C2328" s="114">
        <v>2581</v>
      </c>
      <c r="D2328" s="113" t="str">
        <f>HYPERLINK(植物超連結表!D2326,植物超連結表!D2326)</f>
        <v>https://flora.naturestore.com.tw/product/P2581</v>
      </c>
    </row>
    <row r="2329" spans="1:4" x14ac:dyDescent="0.25">
      <c r="A2329" s="114" t="s">
        <v>2668</v>
      </c>
      <c r="B2329" s="114" t="str">
        <f>A2329</f>
        <v>日出</v>
      </c>
      <c r="C2329" s="114">
        <v>2582</v>
      </c>
      <c r="D2329" s="113" t="str">
        <f>HYPERLINK(植物超連結表!D2327,植物超連結表!D2327)</f>
        <v>https://flora.naturestore.com.tw/product/P2582</v>
      </c>
    </row>
    <row r="2330" spans="1:4" x14ac:dyDescent="0.25">
      <c r="A2330" s="114" t="s">
        <v>4085</v>
      </c>
      <c r="B2330" s="114" t="s">
        <v>4086</v>
      </c>
      <c r="C2330" s="114">
        <v>2583</v>
      </c>
      <c r="D2330" s="113" t="str">
        <f>HYPERLINK(植物超連結表!D2328,植物超連結表!D2328)</f>
        <v>https://flora.naturestore.com.tw/product/P2583</v>
      </c>
    </row>
    <row r="2331" spans="1:4" x14ac:dyDescent="0.25">
      <c r="A2331" s="114" t="s">
        <v>3354</v>
      </c>
      <c r="B2331" s="114" t="s">
        <v>3355</v>
      </c>
      <c r="C2331" s="114">
        <v>2584</v>
      </c>
      <c r="D2331" s="113" t="str">
        <f>HYPERLINK(植物超連結表!D2329,植物超連結表!D2329)</f>
        <v>https://flora.naturestore.com.tw/product/P2584</v>
      </c>
    </row>
    <row r="2332" spans="1:4" x14ac:dyDescent="0.25">
      <c r="A2332" s="114" t="s">
        <v>4023</v>
      </c>
      <c r="B2332" s="114" t="s">
        <v>6226</v>
      </c>
      <c r="C2332" s="114">
        <v>2585</v>
      </c>
      <c r="D2332" s="113" t="str">
        <f>HYPERLINK(植物超連結表!D2330,植物超連結表!D2330)</f>
        <v>https://flora.naturestore.com.tw/product/P2585</v>
      </c>
    </row>
    <row r="2333" spans="1:4" x14ac:dyDescent="0.25">
      <c r="A2333" s="114" t="s">
        <v>3338</v>
      </c>
      <c r="B2333" s="114" t="s">
        <v>6227</v>
      </c>
      <c r="C2333" s="114">
        <v>2586</v>
      </c>
      <c r="D2333" s="113" t="str">
        <f>HYPERLINK(植物超連結表!D2331,植物超連結表!D2331)</f>
        <v>https://flora.naturestore.com.tw/product/P2586</v>
      </c>
    </row>
    <row r="2334" spans="1:4" x14ac:dyDescent="0.25">
      <c r="A2334" s="114" t="s">
        <v>3455</v>
      </c>
      <c r="B2334" s="114" t="s">
        <v>3456</v>
      </c>
      <c r="C2334" s="114">
        <v>2587</v>
      </c>
      <c r="D2334" s="113" t="str">
        <f>HYPERLINK(植物超連結表!D2332,植物超連結表!D2332)</f>
        <v>https://flora.naturestore.com.tw/product/P2587</v>
      </c>
    </row>
    <row r="2335" spans="1:4" x14ac:dyDescent="0.25">
      <c r="A2335" s="114" t="s">
        <v>4390</v>
      </c>
      <c r="B2335" s="114" t="s">
        <v>6228</v>
      </c>
      <c r="C2335" s="114">
        <v>2588</v>
      </c>
      <c r="D2335" s="113" t="str">
        <f>HYPERLINK(植物超連結表!D2333,植物超連結表!D2333)</f>
        <v>https://flora.naturestore.com.tw/product/P2588</v>
      </c>
    </row>
    <row r="2336" spans="1:4" x14ac:dyDescent="0.25">
      <c r="A2336" s="114" t="s">
        <v>3947</v>
      </c>
      <c r="B2336" s="114" t="s">
        <v>3948</v>
      </c>
      <c r="C2336" s="114">
        <v>2589</v>
      </c>
      <c r="D2336" s="113" t="str">
        <f>HYPERLINK(植物超連結表!D2334,植物超連結表!D2334)</f>
        <v>https://flora.naturestore.com.tw/product/P2589</v>
      </c>
    </row>
    <row r="2337" spans="1:4" x14ac:dyDescent="0.25">
      <c r="A2337" s="114" t="s">
        <v>3392</v>
      </c>
      <c r="B2337" s="114" t="s">
        <v>3393</v>
      </c>
      <c r="C2337" s="114">
        <v>2590</v>
      </c>
      <c r="D2337" s="113" t="str">
        <f>HYPERLINK(植物超連結表!D2335,植物超連結表!D2335)</f>
        <v>https://flora.naturestore.com.tw/product/P2590</v>
      </c>
    </row>
    <row r="2338" spans="1:4" x14ac:dyDescent="0.25">
      <c r="A2338" s="114" t="s">
        <v>3428</v>
      </c>
      <c r="B2338" s="114" t="s">
        <v>6229</v>
      </c>
      <c r="C2338" s="114">
        <v>2591</v>
      </c>
      <c r="D2338" s="113" t="str">
        <f>HYPERLINK(植物超連結表!D2336,植物超連結表!D2336)</f>
        <v>https://flora.naturestore.com.tw/product/P2591</v>
      </c>
    </row>
    <row r="2339" spans="1:4" x14ac:dyDescent="0.25">
      <c r="A2339" s="114" t="s">
        <v>4149</v>
      </c>
      <c r="B2339" s="114" t="s">
        <v>4150</v>
      </c>
      <c r="C2339" s="114">
        <v>2592</v>
      </c>
      <c r="D2339" s="113" t="str">
        <f>HYPERLINK(植物超連結表!D2337,植物超連結表!D2337)</f>
        <v>https://flora.naturestore.com.tw/product/P2592</v>
      </c>
    </row>
    <row r="2340" spans="1:4" x14ac:dyDescent="0.25">
      <c r="A2340" s="114" t="s">
        <v>3288</v>
      </c>
      <c r="B2340" s="114" t="s">
        <v>6230</v>
      </c>
      <c r="C2340" s="114">
        <v>2593</v>
      </c>
      <c r="D2340" s="113" t="str">
        <f>HYPERLINK(植物超連結表!D2338,植物超連結表!D2338)</f>
        <v>https://flora.naturestore.com.tw/product/P2593</v>
      </c>
    </row>
    <row r="2341" spans="1:4" x14ac:dyDescent="0.25">
      <c r="A2341" s="114" t="s">
        <v>4034</v>
      </c>
      <c r="B2341" s="114" t="s">
        <v>4035</v>
      </c>
      <c r="C2341" s="114">
        <v>2594</v>
      </c>
      <c r="D2341" s="113" t="str">
        <f>HYPERLINK(植物超連結表!D2339,植物超連結表!D2339)</f>
        <v>https://flora.naturestore.com.tw/product/P2594</v>
      </c>
    </row>
    <row r="2342" spans="1:4" x14ac:dyDescent="0.25">
      <c r="A2342" s="114" t="s">
        <v>3672</v>
      </c>
      <c r="B2342" s="114" t="s">
        <v>3274</v>
      </c>
      <c r="C2342" s="114">
        <v>2595</v>
      </c>
      <c r="D2342" s="113" t="str">
        <f>HYPERLINK(植物超連結表!D2340,植物超連結表!D2340)</f>
        <v>https://flora.naturestore.com.tw/product/P2595</v>
      </c>
    </row>
    <row r="2343" spans="1:4" x14ac:dyDescent="0.25">
      <c r="A2343" s="114" t="s">
        <v>3479</v>
      </c>
      <c r="B2343" s="114" t="s">
        <v>3480</v>
      </c>
      <c r="C2343" s="114">
        <v>2596</v>
      </c>
      <c r="D2343" s="113" t="str">
        <f>HYPERLINK(植物超連結表!D2341,植物超連結表!D2341)</f>
        <v>https://flora.naturestore.com.tw/product/P2596</v>
      </c>
    </row>
    <row r="2344" spans="1:4" x14ac:dyDescent="0.25">
      <c r="A2344" s="114" t="s">
        <v>3385</v>
      </c>
      <c r="B2344" s="114" t="s">
        <v>6231</v>
      </c>
      <c r="C2344" s="114">
        <v>2597</v>
      </c>
      <c r="D2344" s="113" t="str">
        <f>HYPERLINK(植物超連結表!D2342,植物超連結表!D2342)</f>
        <v>https://flora.naturestore.com.tw/product/P2597</v>
      </c>
    </row>
    <row r="2345" spans="1:4" x14ac:dyDescent="0.25">
      <c r="A2345" s="114" t="s">
        <v>3642</v>
      </c>
      <c r="B2345" s="114" t="s">
        <v>4776</v>
      </c>
      <c r="C2345" s="114">
        <v>2598</v>
      </c>
      <c r="D2345" s="113" t="str">
        <f>HYPERLINK(植物超連結表!D2343,植物超連結表!D2343)</f>
        <v>https://flora.naturestore.com.tw/product/P2598</v>
      </c>
    </row>
    <row r="2346" spans="1:4" x14ac:dyDescent="0.25">
      <c r="A2346" s="114" t="s">
        <v>4299</v>
      </c>
      <c r="B2346" s="114" t="s">
        <v>6232</v>
      </c>
      <c r="C2346" s="114">
        <v>2599</v>
      </c>
      <c r="D2346" s="113" t="str">
        <f>HYPERLINK(植物超連結表!D2344,植物超連結表!D2344)</f>
        <v>https://flora.naturestore.com.tw/product/P2599</v>
      </c>
    </row>
    <row r="2347" spans="1:4" x14ac:dyDescent="0.25">
      <c r="A2347" s="114" t="s">
        <v>2623</v>
      </c>
      <c r="B2347" s="114" t="str">
        <f>A2347</f>
        <v>川上氏月桃</v>
      </c>
      <c r="C2347" s="114">
        <v>2600</v>
      </c>
      <c r="D2347" s="113" t="str">
        <f>HYPERLINK(植物超連結表!D2345,植物超連結表!D2345)</f>
        <v>https://flora.naturestore.com.tw/product/P2600</v>
      </c>
    </row>
    <row r="2348" spans="1:4" x14ac:dyDescent="0.25">
      <c r="A2348" s="114" t="s">
        <v>3956</v>
      </c>
      <c r="B2348" s="114" t="s">
        <v>300</v>
      </c>
      <c r="C2348" s="114">
        <v>2601</v>
      </c>
      <c r="D2348" s="113" t="str">
        <f>HYPERLINK(植物超連結表!D2346,植物超連結表!D2346)</f>
        <v>https://flora.naturestore.com.tw/product/P2601</v>
      </c>
    </row>
    <row r="2349" spans="1:4" x14ac:dyDescent="0.25">
      <c r="A2349" s="114" t="s">
        <v>3418</v>
      </c>
      <c r="B2349" s="114" t="s">
        <v>3419</v>
      </c>
      <c r="C2349" s="114">
        <v>2602</v>
      </c>
      <c r="D2349" s="113" t="str">
        <f>HYPERLINK(植物超連結表!D2347,植物超連結表!D2347)</f>
        <v>https://flora.naturestore.com.tw/product/P2602</v>
      </c>
    </row>
    <row r="2350" spans="1:4" x14ac:dyDescent="0.25">
      <c r="A2350" s="114" t="s">
        <v>3834</v>
      </c>
      <c r="B2350" s="114" t="s">
        <v>6233</v>
      </c>
      <c r="C2350" s="114">
        <v>2603</v>
      </c>
      <c r="D2350" s="113" t="str">
        <f>HYPERLINK(植物超連結表!D2348,植物超連結表!D2348)</f>
        <v>https://flora.naturestore.com.tw/product/P2603</v>
      </c>
    </row>
    <row r="2351" spans="1:4" x14ac:dyDescent="0.25">
      <c r="A2351" s="114" t="s">
        <v>4370</v>
      </c>
      <c r="B2351" s="114" t="s">
        <v>6234</v>
      </c>
      <c r="C2351" s="114">
        <v>2604</v>
      </c>
      <c r="D2351" s="113" t="str">
        <f>HYPERLINK(植物超連結表!D2349,植物超連結表!D2349)</f>
        <v>https://flora.naturestore.com.tw/product/P2604</v>
      </c>
    </row>
    <row r="2352" spans="1:4" x14ac:dyDescent="0.25">
      <c r="A2352" s="114" t="s">
        <v>4156</v>
      </c>
      <c r="B2352" s="114" t="s">
        <v>6235</v>
      </c>
      <c r="C2352" s="114">
        <v>2605</v>
      </c>
      <c r="D2352" s="113" t="str">
        <f>HYPERLINK(植物超連結表!D2350,植物超連結表!D2350)</f>
        <v>https://flora.naturestore.com.tw/product/P2605</v>
      </c>
    </row>
    <row r="2353" spans="1:4" x14ac:dyDescent="0.25">
      <c r="A2353" s="114" t="s">
        <v>3506</v>
      </c>
      <c r="B2353" s="114" t="s">
        <v>6236</v>
      </c>
      <c r="C2353" s="114">
        <v>2606</v>
      </c>
      <c r="D2353" s="113" t="str">
        <f>HYPERLINK(植物超連結表!D2351,植物超連結表!D2351)</f>
        <v>https://flora.naturestore.com.tw/product/P2606</v>
      </c>
    </row>
    <row r="2354" spans="1:4" x14ac:dyDescent="0.25">
      <c r="A2354" s="114" t="s">
        <v>4515</v>
      </c>
      <c r="B2354" s="114" t="s">
        <v>6237</v>
      </c>
      <c r="C2354" s="114">
        <v>2607</v>
      </c>
      <c r="D2354" s="113" t="str">
        <f>HYPERLINK(植物超連結表!D2352,植物超連結表!D2352)</f>
        <v>https://flora.naturestore.com.tw/product/P2607</v>
      </c>
    </row>
    <row r="2355" spans="1:4" x14ac:dyDescent="0.25">
      <c r="A2355" s="114" t="s">
        <v>3802</v>
      </c>
      <c r="B2355" s="114" t="s">
        <v>6238</v>
      </c>
      <c r="C2355" s="114">
        <v>2608</v>
      </c>
      <c r="D2355" s="113" t="str">
        <f>HYPERLINK(植物超連結表!D2353,植物超連結表!D2353)</f>
        <v>https://flora.naturestore.com.tw/product/P2608</v>
      </c>
    </row>
    <row r="2356" spans="1:4" x14ac:dyDescent="0.25">
      <c r="A2356" s="114" t="s">
        <v>4585</v>
      </c>
      <c r="B2356" s="114" t="s">
        <v>4586</v>
      </c>
      <c r="C2356" s="114">
        <v>2609</v>
      </c>
      <c r="D2356" s="113" t="str">
        <f>HYPERLINK(植物超連結表!D2354,植物超連結表!D2354)</f>
        <v>https://flora.naturestore.com.tw/product/P2609</v>
      </c>
    </row>
    <row r="2357" spans="1:4" x14ac:dyDescent="0.25">
      <c r="A2357" s="114" t="s">
        <v>3784</v>
      </c>
      <c r="B2357" s="114" t="s">
        <v>6239</v>
      </c>
      <c r="C2357" s="114">
        <v>2610</v>
      </c>
      <c r="D2357" s="113" t="str">
        <f>HYPERLINK(植物超連結表!D2355,植物超連結表!D2355)</f>
        <v>https://flora.naturestore.com.tw/product/P2610</v>
      </c>
    </row>
    <row r="2358" spans="1:4" x14ac:dyDescent="0.25">
      <c r="A2358" s="114" t="s">
        <v>4153</v>
      </c>
      <c r="B2358" s="114" t="s">
        <v>4154</v>
      </c>
      <c r="C2358" s="114">
        <v>2611</v>
      </c>
      <c r="D2358" s="113" t="str">
        <f>HYPERLINK(植物超連結表!D2356,植物超連結表!D2356)</f>
        <v>https://flora.naturestore.com.tw/product/P2611</v>
      </c>
    </row>
    <row r="2359" spans="1:4" x14ac:dyDescent="0.25">
      <c r="A2359" s="114" t="s">
        <v>4296</v>
      </c>
      <c r="B2359" s="114" t="s">
        <v>613</v>
      </c>
      <c r="C2359" s="114">
        <v>2612</v>
      </c>
      <c r="D2359" s="113" t="str">
        <f>HYPERLINK(植物超連結表!D2357,植物超連結表!D2357)</f>
        <v>https://flora.naturestore.com.tw/product/P2612</v>
      </c>
    </row>
    <row r="2360" spans="1:4" x14ac:dyDescent="0.25">
      <c r="A2360" s="114" t="s">
        <v>4538</v>
      </c>
      <c r="B2360" s="114" t="s">
        <v>4539</v>
      </c>
      <c r="C2360" s="114">
        <v>2613</v>
      </c>
      <c r="D2360" s="113" t="str">
        <f>HYPERLINK(植物超連結表!D2358,植物超連結表!D2358)</f>
        <v>https://flora.naturestore.com.tw/product/P2613</v>
      </c>
    </row>
    <row r="2361" spans="1:4" x14ac:dyDescent="0.25">
      <c r="A2361" s="114" t="s">
        <v>4161</v>
      </c>
      <c r="B2361" s="114" t="s">
        <v>6240</v>
      </c>
      <c r="C2361" s="114">
        <v>2614</v>
      </c>
      <c r="D2361" s="113" t="str">
        <f>HYPERLINK(植物超連結表!D2359,植物超連結表!D2359)</f>
        <v>https://flora.naturestore.com.tw/product/P2614</v>
      </c>
    </row>
    <row r="2362" spans="1:4" x14ac:dyDescent="0.25">
      <c r="A2362" s="114" t="s">
        <v>3719</v>
      </c>
      <c r="B2362" s="114" t="str">
        <f>A2362</f>
        <v>垂笛花</v>
      </c>
      <c r="C2362" s="114">
        <v>2615</v>
      </c>
      <c r="D2362" s="113" t="str">
        <f>HYPERLINK(植物超連結表!D2360,植物超連結表!D2360)</f>
        <v>https://flora.naturestore.com.tw/product/P2615</v>
      </c>
    </row>
    <row r="2363" spans="1:4" x14ac:dyDescent="0.25">
      <c r="A2363" s="114" t="s">
        <v>3772</v>
      </c>
      <c r="B2363" s="114" t="s">
        <v>6241</v>
      </c>
      <c r="C2363" s="114">
        <v>2616</v>
      </c>
      <c r="D2363" s="113" t="str">
        <f>HYPERLINK(植物超連結表!D2361,植物超連結表!D2361)</f>
        <v>https://flora.naturestore.com.tw/product/P2616</v>
      </c>
    </row>
    <row r="2364" spans="1:4" x14ac:dyDescent="0.25">
      <c r="A2364" s="114" t="s">
        <v>3913</v>
      </c>
      <c r="B2364" s="114" t="s">
        <v>3914</v>
      </c>
      <c r="C2364" s="114">
        <v>2617</v>
      </c>
      <c r="D2364" s="113" t="str">
        <f>HYPERLINK(植物超連結表!D2362,植物超連結表!D2362)</f>
        <v>https://flora.naturestore.com.tw/product/P2617</v>
      </c>
    </row>
    <row r="2365" spans="1:4" x14ac:dyDescent="0.25">
      <c r="A2365" s="114" t="s">
        <v>3715</v>
      </c>
      <c r="B2365" s="114" t="s">
        <v>3716</v>
      </c>
      <c r="C2365" s="114">
        <v>2618</v>
      </c>
      <c r="D2365" s="113" t="str">
        <f>HYPERLINK(植物超連結表!D2363,植物超連結表!D2363)</f>
        <v>https://flora.naturestore.com.tw/product/P2618</v>
      </c>
    </row>
    <row r="2366" spans="1:4" x14ac:dyDescent="0.25">
      <c r="A2366" s="114" t="s">
        <v>4074</v>
      </c>
      <c r="B2366" s="114" t="s">
        <v>6242</v>
      </c>
      <c r="C2366" s="114">
        <v>2619</v>
      </c>
      <c r="D2366" s="113" t="str">
        <f>HYPERLINK(植物超連結表!D2364,植物超連結表!D2364)</f>
        <v>https://flora.naturestore.com.tw/product/P2619</v>
      </c>
    </row>
    <row r="2367" spans="1:4" x14ac:dyDescent="0.25">
      <c r="A2367" s="114" t="s">
        <v>4394</v>
      </c>
      <c r="B2367" s="114" t="s">
        <v>6243</v>
      </c>
      <c r="C2367" s="114">
        <v>2620</v>
      </c>
      <c r="D2367" s="113" t="str">
        <f>HYPERLINK(植物超連結表!D2365,植物超連結表!D2365)</f>
        <v>https://flora.naturestore.com.tw/product/P2620</v>
      </c>
    </row>
    <row r="2368" spans="1:4" x14ac:dyDescent="0.25">
      <c r="A2368" s="114" t="s">
        <v>4094</v>
      </c>
      <c r="B2368" s="114" t="s">
        <v>4095</v>
      </c>
      <c r="C2368" s="114">
        <v>2621</v>
      </c>
      <c r="D2368" s="113" t="str">
        <f>HYPERLINK(植物超連結表!D2366,植物超連結表!D2366)</f>
        <v>https://flora.naturestore.com.tw/product/P2621</v>
      </c>
    </row>
    <row r="2369" spans="1:4" x14ac:dyDescent="0.25">
      <c r="A2369" s="114" t="s">
        <v>4399</v>
      </c>
      <c r="B2369" s="114" t="s">
        <v>686</v>
      </c>
      <c r="C2369" s="114">
        <v>2622</v>
      </c>
      <c r="D2369" s="113" t="str">
        <f>HYPERLINK(植物超連結表!D2367,植物超連結表!D2367)</f>
        <v>https://flora.naturestore.com.tw/product/P2622</v>
      </c>
    </row>
    <row r="2370" spans="1:4" x14ac:dyDescent="0.25">
      <c r="A2370" s="114" t="s">
        <v>4560</v>
      </c>
      <c r="B2370" s="114" t="s">
        <v>4561</v>
      </c>
      <c r="C2370" s="114">
        <v>2623</v>
      </c>
      <c r="D2370" s="113" t="str">
        <f>HYPERLINK(植物超連結表!D2368,植物超連結表!D2368)</f>
        <v>https://flora.naturestore.com.tw/product/P2623</v>
      </c>
    </row>
    <row r="2371" spans="1:4" x14ac:dyDescent="0.25">
      <c r="A2371" s="114" t="s">
        <v>4303</v>
      </c>
      <c r="B2371" s="114" t="s">
        <v>4304</v>
      </c>
      <c r="C2371" s="114">
        <v>2624</v>
      </c>
      <c r="D2371" s="113" t="str">
        <f>HYPERLINK(植物超連結表!D2369,植物超連結表!D2369)</f>
        <v>https://flora.naturestore.com.tw/product/P2624</v>
      </c>
    </row>
    <row r="2372" spans="1:4" x14ac:dyDescent="0.25">
      <c r="A2372" s="114" t="s">
        <v>3191</v>
      </c>
      <c r="B2372" s="114" t="s">
        <v>3605</v>
      </c>
      <c r="C2372" s="114">
        <v>2625</v>
      </c>
      <c r="D2372" s="113" t="str">
        <f>HYPERLINK(植物超連結表!D2370,植物超連結表!D2370)</f>
        <v>https://flora.naturestore.com.tw/product/P2625</v>
      </c>
    </row>
    <row r="2373" spans="1:4" x14ac:dyDescent="0.25">
      <c r="A2373" s="114" t="s">
        <v>4096</v>
      </c>
      <c r="B2373" s="114" t="s">
        <v>4097</v>
      </c>
      <c r="C2373" s="114">
        <v>2626</v>
      </c>
      <c r="D2373" s="113" t="str">
        <f>HYPERLINK(植物超連結表!D2371,植物超連結表!D2371)</f>
        <v>https://flora.naturestore.com.tw/product/P2626</v>
      </c>
    </row>
    <row r="2374" spans="1:4" x14ac:dyDescent="0.25">
      <c r="A2374" s="114" t="s">
        <v>4563</v>
      </c>
      <c r="B2374" s="114" t="s">
        <v>6244</v>
      </c>
      <c r="C2374" s="114">
        <v>2627</v>
      </c>
      <c r="D2374" s="113" t="str">
        <f>HYPERLINK(植物超連結表!D2372,植物超連結表!D2372)</f>
        <v>https://flora.naturestore.com.tw/product/P2627</v>
      </c>
    </row>
    <row r="2375" spans="1:4" x14ac:dyDescent="0.25">
      <c r="A2375" s="114" t="s">
        <v>3203</v>
      </c>
      <c r="B2375" s="114" t="s">
        <v>3204</v>
      </c>
      <c r="C2375" s="114">
        <v>2628</v>
      </c>
      <c r="D2375" s="113" t="str">
        <f>HYPERLINK(植物超連結表!D2373,植物超連結表!D2373)</f>
        <v>https://flora.naturestore.com.tw/product/P2628</v>
      </c>
    </row>
    <row r="2376" spans="1:4" x14ac:dyDescent="0.25">
      <c r="A2376" s="114" t="s">
        <v>4398</v>
      </c>
      <c r="B2376" s="114" t="s">
        <v>6245</v>
      </c>
      <c r="C2376" s="114">
        <v>2629</v>
      </c>
      <c r="D2376" s="113" t="str">
        <f>HYPERLINK(植物超連結表!D2374,植物超連結表!D2374)</f>
        <v>https://flora.naturestore.com.tw/product/P2629</v>
      </c>
    </row>
    <row r="2377" spans="1:4" x14ac:dyDescent="0.25">
      <c r="A2377" s="114" t="s">
        <v>2550</v>
      </c>
      <c r="B2377" s="114" t="s">
        <v>2551</v>
      </c>
      <c r="C2377" s="114">
        <v>2630</v>
      </c>
      <c r="D2377" s="113" t="str">
        <f>HYPERLINK(植物超連結表!D2375,植物超連結表!D2375)</f>
        <v>https://flora.naturestore.com.tw/product/P2630</v>
      </c>
    </row>
    <row r="2378" spans="1:4" x14ac:dyDescent="0.25">
      <c r="A2378" s="114" t="s">
        <v>4422</v>
      </c>
      <c r="B2378" s="114" t="s">
        <v>6246</v>
      </c>
      <c r="C2378" s="114">
        <v>2631</v>
      </c>
      <c r="D2378" s="113" t="str">
        <f>HYPERLINK(植物超連結表!D2376,植物超連結表!D2376)</f>
        <v>https://flora.naturestore.com.tw/product/P2631</v>
      </c>
    </row>
    <row r="2379" spans="1:4" x14ac:dyDescent="0.25">
      <c r="A2379" s="114" t="s">
        <v>3849</v>
      </c>
      <c r="B2379" s="114" t="str">
        <f>A2379</f>
        <v>重瓣馬齒牡丹</v>
      </c>
      <c r="C2379" s="114">
        <v>2632</v>
      </c>
      <c r="D2379" s="113" t="str">
        <f>HYPERLINK(植物超連結表!D2377,植物超連結表!D2377)</f>
        <v>https://flora.naturestore.com.tw/product/P2632</v>
      </c>
    </row>
    <row r="2380" spans="1:4" x14ac:dyDescent="0.25">
      <c r="A2380" s="114" t="s">
        <v>4466</v>
      </c>
      <c r="B2380" s="114" t="s">
        <v>768</v>
      </c>
      <c r="C2380" s="114">
        <v>2633</v>
      </c>
      <c r="D2380" s="113" t="str">
        <f>HYPERLINK(植物超連結表!D2378,植物超連結表!D2378)</f>
        <v>https://flora.naturestore.com.tw/product/P2633</v>
      </c>
    </row>
    <row r="2381" spans="1:4" x14ac:dyDescent="0.25">
      <c r="A2381" s="114" t="s">
        <v>3981</v>
      </c>
      <c r="B2381" s="114" t="s">
        <v>3982</v>
      </c>
      <c r="C2381" s="114">
        <v>2634</v>
      </c>
      <c r="D2381" s="113" t="str">
        <f>HYPERLINK(植物超連結表!D2379,植物超連結表!D2379)</f>
        <v>https://flora.naturestore.com.tw/product/P2634</v>
      </c>
    </row>
    <row r="2382" spans="1:4" x14ac:dyDescent="0.25">
      <c r="A2382" s="114" t="s">
        <v>3890</v>
      </c>
      <c r="B2382" s="114" t="str">
        <f>A2382</f>
        <v>桃莉聖誕紅</v>
      </c>
      <c r="C2382" s="114">
        <v>2635</v>
      </c>
      <c r="D2382" s="113" t="str">
        <f>HYPERLINK(植物超連結表!D2380,植物超連結表!D2380)</f>
        <v>https://flora.naturestore.com.tw/product/P2635</v>
      </c>
    </row>
    <row r="2383" spans="1:4" x14ac:dyDescent="0.25">
      <c r="A2383" s="114" t="s">
        <v>3870</v>
      </c>
      <c r="B2383" s="114" t="s">
        <v>6247</v>
      </c>
      <c r="C2383" s="114">
        <v>2636</v>
      </c>
      <c r="D2383" s="113" t="str">
        <f>HYPERLINK(植物超連結表!D2381,植物超連結表!D2381)</f>
        <v>https://flora.naturestore.com.tw/product/P2636</v>
      </c>
    </row>
    <row r="2384" spans="1:4" x14ac:dyDescent="0.25">
      <c r="A2384" s="114" t="s">
        <v>2836</v>
      </c>
      <c r="B2384" s="114" t="s">
        <v>2837</v>
      </c>
      <c r="C2384" s="114">
        <v>2637</v>
      </c>
      <c r="D2384" s="113" t="str">
        <f>HYPERLINK(植物超連結表!D2382,植物超連結表!D2382)</f>
        <v>https://flora.naturestore.com.tw/product/P2637</v>
      </c>
    </row>
    <row r="2385" spans="1:4" x14ac:dyDescent="0.25">
      <c r="A2385" s="114" t="s">
        <v>233</v>
      </c>
      <c r="B2385" s="114" t="s">
        <v>6248</v>
      </c>
      <c r="C2385" s="114">
        <v>2638</v>
      </c>
      <c r="D2385" s="113" t="str">
        <f>HYPERLINK(植物超連結表!D2383,植物超連結表!D2383)</f>
        <v>https://flora.naturestore.com.tw/product/P2638</v>
      </c>
    </row>
    <row r="2386" spans="1:4" x14ac:dyDescent="0.25">
      <c r="A2386" s="114" t="s">
        <v>3195</v>
      </c>
      <c r="B2386" s="114" t="s">
        <v>3196</v>
      </c>
      <c r="C2386" s="114">
        <v>2639</v>
      </c>
      <c r="D2386" s="113" t="str">
        <f>HYPERLINK(植物超連結表!D2384,植物超連結表!D2384)</f>
        <v>https://flora.naturestore.com.tw/product/P2639</v>
      </c>
    </row>
    <row r="2387" spans="1:4" x14ac:dyDescent="0.25">
      <c r="A2387" s="114" t="s">
        <v>6743</v>
      </c>
      <c r="B2387" s="114" t="s">
        <v>6744</v>
      </c>
      <c r="C2387" s="114">
        <v>2643</v>
      </c>
      <c r="D2387" s="113" t="str">
        <f>HYPERLINK(植物超連結表!D2385,植物超連結表!D2385)</f>
        <v>https://flora.naturestore.com.tw/product/P2643</v>
      </c>
    </row>
    <row r="2388" spans="1:4" x14ac:dyDescent="0.25">
      <c r="A2388" s="114" t="s">
        <v>6249</v>
      </c>
      <c r="B2388" s="114" t="s">
        <v>6250</v>
      </c>
      <c r="C2388" s="114">
        <v>2646</v>
      </c>
      <c r="D2388" s="113" t="str">
        <f>HYPERLINK(植物超連結表!D2386,植物超連結表!D2386)</f>
        <v>https://flora.naturestore.com.tw/product/P2646</v>
      </c>
    </row>
    <row r="2389" spans="1:4" x14ac:dyDescent="0.25">
      <c r="A2389" s="114" t="s">
        <v>110</v>
      </c>
      <c r="B2389" s="114" t="s">
        <v>111</v>
      </c>
      <c r="C2389" s="114">
        <v>2651</v>
      </c>
      <c r="D2389" s="113" t="str">
        <f>HYPERLINK(植物超連結表!D2387,植物超連結表!D2387)</f>
        <v>https://flora.naturestore.com.tw/product/P2651</v>
      </c>
    </row>
    <row r="2390" spans="1:4" x14ac:dyDescent="0.25">
      <c r="A2390" s="114" t="s">
        <v>6251</v>
      </c>
      <c r="B2390" s="114" t="s">
        <v>6252</v>
      </c>
      <c r="C2390" s="114">
        <v>2655</v>
      </c>
      <c r="D2390" s="113" t="str">
        <f>HYPERLINK(植物超連結表!D2388,植物超連結表!D2388)</f>
        <v>https://flora.naturestore.com.tw/product/P2655</v>
      </c>
    </row>
    <row r="2391" spans="1:4" x14ac:dyDescent="0.25">
      <c r="A2391" s="114" t="s">
        <v>6253</v>
      </c>
      <c r="B2391" s="114" t="str">
        <f t="shared" ref="B2391:B2392" si="7">A2391</f>
        <v>普賢象櫻</v>
      </c>
      <c r="C2391" s="114">
        <v>2666</v>
      </c>
      <c r="D2391" s="113" t="str">
        <f>HYPERLINK(植物超連結表!D2389,植物超連結表!D2389)</f>
        <v>https://flora.naturestore.com.tw/product/P2666</v>
      </c>
    </row>
    <row r="2392" spans="1:4" x14ac:dyDescent="0.25">
      <c r="A2392" s="114" t="s">
        <v>6254</v>
      </c>
      <c r="B2392" s="114" t="str">
        <f t="shared" si="7"/>
        <v>菊櫻</v>
      </c>
      <c r="C2392" s="114">
        <v>2667</v>
      </c>
      <c r="D2392" s="113" t="str">
        <f>HYPERLINK(植物超連結表!D2390,植物超連結表!D2390)</f>
        <v>https://flora.naturestore.com.tw/product/P2667</v>
      </c>
    </row>
    <row r="2393" spans="1:4" x14ac:dyDescent="0.25">
      <c r="A2393" s="114" t="s">
        <v>6255</v>
      </c>
      <c r="B2393" s="114" t="s">
        <v>6256</v>
      </c>
      <c r="C2393" s="114">
        <v>2668</v>
      </c>
      <c r="D2393" s="113" t="str">
        <f>HYPERLINK(植物超連結表!D2391,植物超連結表!D2391)</f>
        <v>https://flora.naturestore.com.tw/product/P2668</v>
      </c>
    </row>
    <row r="2394" spans="1:4" x14ac:dyDescent="0.25">
      <c r="A2394" s="114" t="s">
        <v>6257</v>
      </c>
      <c r="B2394" s="114" t="s">
        <v>6258</v>
      </c>
      <c r="C2394" s="114">
        <v>2670</v>
      </c>
      <c r="D2394" s="113" t="str">
        <f>HYPERLINK(植物超連結表!D2392,植物超連結表!D2392)</f>
        <v>https://flora.naturestore.com.tw/product/P2670</v>
      </c>
    </row>
    <row r="2395" spans="1:4" x14ac:dyDescent="0.25">
      <c r="A2395" s="114" t="s">
        <v>6259</v>
      </c>
      <c r="B2395" s="114" t="s">
        <v>6260</v>
      </c>
      <c r="C2395" s="114">
        <v>2672</v>
      </c>
      <c r="D2395" s="113" t="str">
        <f>HYPERLINK(植物超連結表!D2393,植物超連結表!D2393)</f>
        <v>https://flora.naturestore.com.tw/product/P2672</v>
      </c>
    </row>
    <row r="2396" spans="1:4" x14ac:dyDescent="0.25">
      <c r="A2396" s="114" t="s">
        <v>6261</v>
      </c>
      <c r="B2396" s="114" t="str">
        <f>A2396</f>
        <v>澳洲狐尾草</v>
      </c>
      <c r="C2396" s="114">
        <v>2679</v>
      </c>
      <c r="D2396" s="113" t="str">
        <f>HYPERLINK(植物超連結表!D2394,植物超連結表!D2394)</f>
        <v>https://flora.naturestore.com.tw/product/P2679</v>
      </c>
    </row>
    <row r="2397" spans="1:4" x14ac:dyDescent="0.25">
      <c r="A2397" s="114" t="s">
        <v>6262</v>
      </c>
      <c r="B2397" s="114" t="s">
        <v>6263</v>
      </c>
      <c r="C2397" s="114">
        <v>2686</v>
      </c>
      <c r="D2397" s="113" t="str">
        <f>HYPERLINK(植物超連結表!D2395,植物超連結表!D2395)</f>
        <v>https://flora.naturestore.com.tw/product/P2686</v>
      </c>
    </row>
    <row r="2398" spans="1:4" x14ac:dyDescent="0.25">
      <c r="A2398" s="114" t="s">
        <v>6264</v>
      </c>
      <c r="B2398" s="114" t="s">
        <v>6265</v>
      </c>
      <c r="C2398" s="114">
        <v>2698</v>
      </c>
      <c r="D2398" s="113" t="str">
        <f>HYPERLINK(植物超連結表!D2396,植物超連結表!D2396)</f>
        <v>https://flora.naturestore.com.tw/product/P2698</v>
      </c>
    </row>
    <row r="2399" spans="1:4" x14ac:dyDescent="0.25">
      <c r="A2399" s="114" t="s">
        <v>6266</v>
      </c>
      <c r="B2399" s="114" t="s">
        <v>6267</v>
      </c>
      <c r="C2399" s="114">
        <v>2699</v>
      </c>
      <c r="D2399" s="113" t="str">
        <f>HYPERLINK(植物超連結表!D2397,植物超連結表!D2397)</f>
        <v>https://flora.naturestore.com.tw/product/P2699</v>
      </c>
    </row>
    <row r="2400" spans="1:4" x14ac:dyDescent="0.25">
      <c r="A2400" s="114" t="s">
        <v>6268</v>
      </c>
      <c r="B2400" s="114" t="s">
        <v>6269</v>
      </c>
      <c r="C2400" s="114">
        <v>2705</v>
      </c>
      <c r="D2400" s="113" t="str">
        <f>HYPERLINK(植物超連結表!D2398,植物超連結表!D2398)</f>
        <v>https://flora.naturestore.com.tw/product/P2705</v>
      </c>
    </row>
    <row r="2401" spans="1:4" x14ac:dyDescent="0.25">
      <c r="A2401" s="114" t="s">
        <v>6270</v>
      </c>
      <c r="B2401" s="114" t="s">
        <v>6271</v>
      </c>
      <c r="C2401" s="114">
        <v>2726</v>
      </c>
      <c r="D2401" s="113" t="str">
        <f>HYPERLINK(植物超連結表!D2399,植物超連結表!D2399)</f>
        <v>https://flora.naturestore.com.tw/product/P2726</v>
      </c>
    </row>
    <row r="2402" spans="1:4" x14ac:dyDescent="0.25">
      <c r="A2402" s="114" t="s">
        <v>98</v>
      </c>
      <c r="B2402" s="114" t="str">
        <f>A2402</f>
        <v>草錦葵</v>
      </c>
      <c r="C2402" s="114">
        <v>2730</v>
      </c>
      <c r="D2402" s="113" t="str">
        <f>HYPERLINK(植物超連結表!D2400,植物超連結表!D2400)</f>
        <v>https://flora.naturestore.com.tw/product/P2730</v>
      </c>
    </row>
    <row r="2403" spans="1:4" x14ac:dyDescent="0.25">
      <c r="A2403" s="114" t="s">
        <v>441</v>
      </c>
      <c r="B2403" s="114" t="s">
        <v>442</v>
      </c>
      <c r="C2403" s="114">
        <v>2733</v>
      </c>
      <c r="D2403" s="113" t="str">
        <f>HYPERLINK(植物超連結表!D2401,植物超連結表!D2401)</f>
        <v>https://flora.naturestore.com.tw/product/P2733</v>
      </c>
    </row>
    <row r="2404" spans="1:4" x14ac:dyDescent="0.25">
      <c r="A2404" s="114" t="s">
        <v>718</v>
      </c>
      <c r="B2404" s="114" t="s">
        <v>6272</v>
      </c>
      <c r="C2404" s="114">
        <v>2734</v>
      </c>
      <c r="D2404" s="113" t="str">
        <f>HYPERLINK(植物超連結表!D2402,植物超連結表!D2402)</f>
        <v>https://flora.naturestore.com.tw/product/P2734</v>
      </c>
    </row>
    <row r="2405" spans="1:4" x14ac:dyDescent="0.25">
      <c r="A2405" s="114" t="s">
        <v>857</v>
      </c>
      <c r="B2405" s="114" t="s">
        <v>6273</v>
      </c>
      <c r="C2405" s="114">
        <v>2736</v>
      </c>
      <c r="D2405" s="113" t="str">
        <f>HYPERLINK(植物超連結表!D2403,植物超連結表!D2403)</f>
        <v>https://flora.naturestore.com.tw/product/P2736</v>
      </c>
    </row>
    <row r="2406" spans="1:4" x14ac:dyDescent="0.25">
      <c r="A2406" s="114" t="s">
        <v>621</v>
      </c>
      <c r="B2406" s="114" t="str">
        <f>A2406</f>
        <v>矮性翠蘆莉</v>
      </c>
      <c r="C2406" s="114">
        <v>2738</v>
      </c>
      <c r="D2406" s="113" t="str">
        <f>HYPERLINK(植物超連結表!D2404,植物超連結表!D2404)</f>
        <v>https://flora.naturestore.com.tw/product/P2738</v>
      </c>
    </row>
    <row r="2407" spans="1:4" x14ac:dyDescent="0.25">
      <c r="A2407" s="114" t="s">
        <v>769</v>
      </c>
      <c r="B2407" s="114" t="s">
        <v>770</v>
      </c>
      <c r="C2407" s="114">
        <v>2739</v>
      </c>
      <c r="D2407" s="113" t="str">
        <f>HYPERLINK(植物超連結表!D2405,植物超連結表!D2405)</f>
        <v>https://flora.naturestore.com.tw/product/P2739</v>
      </c>
    </row>
    <row r="2408" spans="1:4" x14ac:dyDescent="0.25">
      <c r="A2408" s="114" t="s">
        <v>564</v>
      </c>
      <c r="B2408" s="114" t="s">
        <v>565</v>
      </c>
      <c r="C2408" s="114">
        <v>2740</v>
      </c>
      <c r="D2408" s="113" t="str">
        <f>HYPERLINK(植物超連結表!D2406,植物超連結表!D2406)</f>
        <v>https://flora.naturestore.com.tw/product/P2740</v>
      </c>
    </row>
    <row r="2409" spans="1:4" x14ac:dyDescent="0.25">
      <c r="A2409" s="114" t="s">
        <v>2906</v>
      </c>
      <c r="B2409" s="114" t="s">
        <v>2907</v>
      </c>
      <c r="C2409" s="114">
        <v>2741</v>
      </c>
      <c r="D2409" s="113" t="str">
        <f>HYPERLINK(植物超連結表!D2407,植物超連結表!D2407)</f>
        <v>https://flora.naturestore.com.tw/product/P2741</v>
      </c>
    </row>
    <row r="2410" spans="1:4" x14ac:dyDescent="0.25">
      <c r="A2410" s="114" t="s">
        <v>80</v>
      </c>
      <c r="B2410" s="114" t="s">
        <v>81</v>
      </c>
      <c r="C2410" s="114">
        <v>2742</v>
      </c>
      <c r="D2410" s="113" t="str">
        <f>HYPERLINK(植物超連結表!D2408,植物超連結表!D2408)</f>
        <v>https://flora.naturestore.com.tw/product/P2742</v>
      </c>
    </row>
    <row r="2411" spans="1:4" x14ac:dyDescent="0.25">
      <c r="A2411" s="114" t="s">
        <v>2910</v>
      </c>
      <c r="B2411" s="114" t="s">
        <v>6274</v>
      </c>
      <c r="C2411" s="114">
        <v>2743</v>
      </c>
      <c r="D2411" s="113" t="str">
        <f>HYPERLINK(植物超連結表!D2409,植物超連結表!D2409)</f>
        <v>https://flora.naturestore.com.tw/product/P2743</v>
      </c>
    </row>
    <row r="2412" spans="1:4" x14ac:dyDescent="0.25">
      <c r="A2412" s="114" t="s">
        <v>3049</v>
      </c>
      <c r="B2412" s="114" t="s">
        <v>3050</v>
      </c>
      <c r="C2412" s="114">
        <v>2744</v>
      </c>
      <c r="D2412" s="113" t="str">
        <f>HYPERLINK(植物超連結表!D2410,植物超連結表!D2410)</f>
        <v>https://flora.naturestore.com.tw/product/P2744</v>
      </c>
    </row>
    <row r="2413" spans="1:4" x14ac:dyDescent="0.25">
      <c r="A2413" s="114" t="s">
        <v>2798</v>
      </c>
      <c r="B2413" s="114" t="str">
        <f t="shared" ref="B2413:B2414" si="8">A2413</f>
        <v>小精靈空氣鳳梨</v>
      </c>
      <c r="C2413" s="114">
        <v>2745</v>
      </c>
      <c r="D2413" s="113" t="str">
        <f>HYPERLINK(植物超連結表!D2411,植物超連結表!D2411)</f>
        <v>https://flora.naturestore.com.tw/product/P2745</v>
      </c>
    </row>
    <row r="2414" spans="1:4" x14ac:dyDescent="0.25">
      <c r="A2414" s="114" t="s">
        <v>106</v>
      </c>
      <c r="B2414" s="114" t="str">
        <f t="shared" si="8"/>
        <v>紅唇花</v>
      </c>
      <c r="C2414" s="114">
        <v>2746</v>
      </c>
      <c r="D2414" s="113" t="str">
        <f>HYPERLINK(植物超連結表!D2412,植物超連結表!D2412)</f>
        <v>https://flora.naturestore.com.tw/product/P2746</v>
      </c>
    </row>
    <row r="2415" spans="1:4" x14ac:dyDescent="0.25">
      <c r="A2415" s="114" t="s">
        <v>746</v>
      </c>
      <c r="B2415" s="114" t="s">
        <v>747</v>
      </c>
      <c r="C2415" s="114">
        <v>2747</v>
      </c>
      <c r="D2415" s="113" t="str">
        <f>HYPERLINK(植物超連結表!D2413,植物超連結表!D2413)</f>
        <v>https://flora.naturestore.com.tw/product/P2747</v>
      </c>
    </row>
    <row r="2416" spans="1:4" x14ac:dyDescent="0.25">
      <c r="A2416" s="114" t="s">
        <v>375</v>
      </c>
      <c r="B2416" s="114" t="s">
        <v>376</v>
      </c>
      <c r="C2416" s="114">
        <v>2748</v>
      </c>
      <c r="D2416" s="113" t="str">
        <f>HYPERLINK(植物超連結表!D2414,植物超連結表!D2414)</f>
        <v>https://flora.naturestore.com.tw/product/P2748</v>
      </c>
    </row>
    <row r="2417" spans="1:4" x14ac:dyDescent="0.25">
      <c r="A2417" s="114" t="s">
        <v>422</v>
      </c>
      <c r="B2417" s="114" t="str">
        <f t="shared" ref="B2417:B2418" si="9">A2417</f>
        <v>掌葉馬兜鈴</v>
      </c>
      <c r="C2417" s="114">
        <v>2750</v>
      </c>
      <c r="D2417" s="113" t="str">
        <f>HYPERLINK(植物超連結表!D2415,植物超連結表!D2415)</f>
        <v>https://flora.naturestore.com.tw/product/P2750</v>
      </c>
    </row>
    <row r="2418" spans="1:4" x14ac:dyDescent="0.25">
      <c r="A2418" s="114" t="s">
        <v>443</v>
      </c>
      <c r="B2418" s="114" t="str">
        <f t="shared" si="9"/>
        <v>斑葉蜘蛛抱蛋</v>
      </c>
      <c r="C2418" s="114">
        <v>2751</v>
      </c>
      <c r="D2418" s="113" t="str">
        <f>HYPERLINK(植物超連結表!D2416,植物超連結表!D2416)</f>
        <v>https://flora.naturestore.com.tw/product/P2751</v>
      </c>
    </row>
    <row r="2419" spans="1:4" x14ac:dyDescent="0.25">
      <c r="A2419" s="114" t="s">
        <v>262</v>
      </c>
      <c r="B2419" s="114" t="s">
        <v>263</v>
      </c>
      <c r="C2419" s="114">
        <v>2753</v>
      </c>
      <c r="D2419" s="113" t="str">
        <f>HYPERLINK(植物超連結表!D2417,植物超連結表!D2417)</f>
        <v>https://flora.naturestore.com.tw/product/P2753</v>
      </c>
    </row>
    <row r="2420" spans="1:4" x14ac:dyDescent="0.25">
      <c r="A2420" s="114" t="s">
        <v>393</v>
      </c>
      <c r="B2420" s="114" t="s">
        <v>6275</v>
      </c>
      <c r="C2420" s="114">
        <v>2754</v>
      </c>
      <c r="D2420" s="113" t="str">
        <f>HYPERLINK(植物超連結表!D2418,植物超連結表!D2418)</f>
        <v>https://flora.naturestore.com.tw/product/P2754</v>
      </c>
    </row>
    <row r="2421" spans="1:4" x14ac:dyDescent="0.25">
      <c r="A2421" s="114" t="s">
        <v>906</v>
      </c>
      <c r="B2421" s="114" t="s">
        <v>6276</v>
      </c>
      <c r="C2421" s="114">
        <v>2755</v>
      </c>
      <c r="D2421" s="113" t="str">
        <f>HYPERLINK(植物超連結表!D2419,植物超連結表!D2419)</f>
        <v>https://flora.naturestore.com.tw/product/P2755</v>
      </c>
    </row>
    <row r="2422" spans="1:4" x14ac:dyDescent="0.25">
      <c r="A2422" s="114" t="s">
        <v>667</v>
      </c>
      <c r="B2422" s="114" t="s">
        <v>668</v>
      </c>
      <c r="C2422" s="114">
        <v>2756</v>
      </c>
      <c r="D2422" s="113" t="str">
        <f>HYPERLINK(植物超連結表!D2420,植物超連結表!D2420)</f>
        <v>https://flora.naturestore.com.tw/product/P2756</v>
      </c>
    </row>
    <row r="2423" spans="1:4" x14ac:dyDescent="0.25">
      <c r="A2423" s="114" t="s">
        <v>2880</v>
      </c>
      <c r="B2423" s="114" t="s">
        <v>6277</v>
      </c>
      <c r="C2423" s="114">
        <v>2758</v>
      </c>
      <c r="D2423" s="113" t="str">
        <f>HYPERLINK(植物超連結表!D2421,植物超連結表!D2421)</f>
        <v>https://flora.naturestore.com.tw/product/P2758</v>
      </c>
    </row>
    <row r="2424" spans="1:4" x14ac:dyDescent="0.25">
      <c r="A2424" s="114" t="s">
        <v>433</v>
      </c>
      <c r="B2424" s="114" t="str">
        <f>A2424</f>
        <v>斑葉金龜樹</v>
      </c>
      <c r="C2424" s="114">
        <v>2759</v>
      </c>
      <c r="D2424" s="113" t="str">
        <f>HYPERLINK(植物超連結表!D2422,植物超連結表!D2422)</f>
        <v>https://flora.naturestore.com.tw/product/P2759</v>
      </c>
    </row>
    <row r="2425" spans="1:4" x14ac:dyDescent="0.25">
      <c r="A2425" s="114" t="s">
        <v>493</v>
      </c>
      <c r="B2425" s="114" t="s">
        <v>494</v>
      </c>
      <c r="C2425" s="114">
        <v>2760</v>
      </c>
      <c r="D2425" s="113" t="str">
        <f>HYPERLINK(植物超連結表!D2423,植物超連結表!D2423)</f>
        <v>https://flora.naturestore.com.tw/product/P2760</v>
      </c>
    </row>
    <row r="2426" spans="1:4" x14ac:dyDescent="0.25">
      <c r="A2426" s="114" t="s">
        <v>134</v>
      </c>
      <c r="B2426" s="114" t="s">
        <v>135</v>
      </c>
      <c r="C2426" s="114">
        <v>2761</v>
      </c>
      <c r="D2426" s="113" t="str">
        <f>HYPERLINK(植物超連結表!D2424,植物超連結表!D2424)</f>
        <v>https://flora.naturestore.com.tw/product/P2761</v>
      </c>
    </row>
    <row r="2427" spans="1:4" x14ac:dyDescent="0.25">
      <c r="A2427" s="114" t="s">
        <v>677</v>
      </c>
      <c r="B2427" s="114" t="str">
        <f t="shared" ref="B2427:B2431" si="10">A2427</f>
        <v>網紋芋</v>
      </c>
      <c r="C2427" s="114">
        <v>2763</v>
      </c>
      <c r="D2427" s="113" t="str">
        <f>HYPERLINK(植物超連結表!D2425,植物超連結表!D2425)</f>
        <v>https://flora.naturestore.com.tw/product/P2763</v>
      </c>
    </row>
    <row r="2428" spans="1:4" x14ac:dyDescent="0.25">
      <c r="A2428" s="114" t="s">
        <v>863</v>
      </c>
      <c r="B2428" s="114" t="str">
        <f t="shared" si="10"/>
        <v>鵝掌蔓綠絨</v>
      </c>
      <c r="C2428" s="114">
        <v>2764</v>
      </c>
      <c r="D2428" s="113" t="str">
        <f>HYPERLINK(植物超連結表!D2426,植物超連結表!D2426)</f>
        <v>https://flora.naturestore.com.tw/product/P2764</v>
      </c>
    </row>
    <row r="2429" spans="1:4" x14ac:dyDescent="0.25">
      <c r="A2429" s="114" t="s">
        <v>2842</v>
      </c>
      <c r="B2429" s="114" t="str">
        <f t="shared" si="10"/>
        <v>巴西肋骨蕨</v>
      </c>
      <c r="C2429" s="114">
        <v>2765</v>
      </c>
      <c r="D2429" s="113" t="str">
        <f>HYPERLINK(植物超連結表!D2427,植物超連結表!D2427)</f>
        <v>https://flora.naturestore.com.tw/product/P2765</v>
      </c>
    </row>
    <row r="2430" spans="1:4" x14ac:dyDescent="0.25">
      <c r="A2430" s="114" t="s">
        <v>2794</v>
      </c>
      <c r="B2430" s="114" t="str">
        <f t="shared" si="10"/>
        <v>小葉番櫻桃</v>
      </c>
      <c r="C2430" s="114">
        <v>2766</v>
      </c>
      <c r="D2430" s="113" t="str">
        <f>HYPERLINK(植物超連結表!D2428,植物超連結表!D2428)</f>
        <v>https://flora.naturestore.com.tw/product/P2766</v>
      </c>
    </row>
    <row r="2431" spans="1:4" x14ac:dyDescent="0.25">
      <c r="A2431" s="114" t="s">
        <v>2780</v>
      </c>
      <c r="B2431" s="114" t="str">
        <f t="shared" si="10"/>
        <v>小金雀花</v>
      </c>
      <c r="C2431" s="114">
        <v>2767</v>
      </c>
      <c r="D2431" s="113" t="str">
        <f>HYPERLINK(植物超連結表!D2429,植物超連結表!D2429)</f>
        <v>https://flora.naturestore.com.tw/product/P2767</v>
      </c>
    </row>
    <row r="2432" spans="1:4" x14ac:dyDescent="0.25">
      <c r="A2432" s="114" t="s">
        <v>673</v>
      </c>
      <c r="B2432" s="114" t="s">
        <v>674</v>
      </c>
      <c r="C2432" s="114">
        <v>2770</v>
      </c>
      <c r="D2432" s="113" t="str">
        <f>HYPERLINK(植物超連結表!D2430,植物超連結表!D2430)</f>
        <v>https://flora.naturestore.com.tw/product/P2770</v>
      </c>
    </row>
    <row r="2433" spans="1:4" x14ac:dyDescent="0.25">
      <c r="A2433" s="114" t="s">
        <v>6278</v>
      </c>
      <c r="B2433" s="114" t="s">
        <v>6279</v>
      </c>
      <c r="C2433" s="114">
        <v>2771</v>
      </c>
      <c r="D2433" s="113" t="str">
        <f>HYPERLINK(植物超連結表!D2431,植物超連結表!D2431)</f>
        <v>https://flora.naturestore.com.tw/product/P2771</v>
      </c>
    </row>
    <row r="2434" spans="1:4" x14ac:dyDescent="0.25">
      <c r="A2434" s="114" t="s">
        <v>731</v>
      </c>
      <c r="B2434" s="114" t="str">
        <f>A2434</f>
        <v>蔓性夏菫</v>
      </c>
      <c r="C2434" s="114">
        <v>2773</v>
      </c>
      <c r="D2434" s="113" t="str">
        <f>HYPERLINK(植物超連結表!D2432,植物超連結表!D2432)</f>
        <v>https://flora.naturestore.com.tw/product/P2773</v>
      </c>
    </row>
    <row r="2435" spans="1:4" x14ac:dyDescent="0.25">
      <c r="A2435" s="114" t="s">
        <v>6280</v>
      </c>
      <c r="B2435" s="114" t="s">
        <v>6281</v>
      </c>
      <c r="C2435" s="114">
        <v>2774</v>
      </c>
      <c r="D2435" s="113" t="str">
        <f>HYPERLINK(植物超連結表!D2433,植物超連結表!D2433)</f>
        <v>https://flora.naturestore.com.tw/product/P2774</v>
      </c>
    </row>
    <row r="2436" spans="1:4" x14ac:dyDescent="0.25">
      <c r="A2436" s="114" t="s">
        <v>811</v>
      </c>
      <c r="B2436" s="114" t="s">
        <v>6282</v>
      </c>
      <c r="C2436" s="114">
        <v>2775</v>
      </c>
      <c r="D2436" s="113" t="str">
        <f>HYPERLINK(植物超連結表!D2434,植物超連結表!D2434)</f>
        <v>https://flora.naturestore.com.tw/product/P2775</v>
      </c>
    </row>
    <row r="2437" spans="1:4" x14ac:dyDescent="0.25">
      <c r="A2437" s="114" t="s">
        <v>602</v>
      </c>
      <c r="B2437" s="114" t="s">
        <v>603</v>
      </c>
      <c r="C2437" s="114">
        <v>2776</v>
      </c>
      <c r="D2437" s="113" t="str">
        <f>HYPERLINK(植物超連結表!D2435,植物超連結表!D2435)</f>
        <v>https://flora.naturestore.com.tw/product/P2776</v>
      </c>
    </row>
    <row r="2438" spans="1:4" x14ac:dyDescent="0.25">
      <c r="A2438" s="114" t="s">
        <v>3140</v>
      </c>
      <c r="B2438" s="114" t="s">
        <v>3141</v>
      </c>
      <c r="C2438" s="114">
        <v>2777</v>
      </c>
      <c r="D2438" s="113" t="str">
        <f>HYPERLINK(植物超連結表!D2436,植物超連結表!D2436)</f>
        <v>https://flora.naturestore.com.tw/product/P2777</v>
      </c>
    </row>
    <row r="2439" spans="1:4" x14ac:dyDescent="0.25">
      <c r="A2439" s="114" t="s">
        <v>675</v>
      </c>
      <c r="B2439" s="114" t="s">
        <v>676</v>
      </c>
      <c r="C2439" s="114">
        <v>2778</v>
      </c>
      <c r="D2439" s="113" t="str">
        <f>HYPERLINK(植物超連結表!D2437,植物超連結表!D2437)</f>
        <v>https://flora.naturestore.com.tw/product/P2778</v>
      </c>
    </row>
    <row r="2440" spans="1:4" x14ac:dyDescent="0.25">
      <c r="A2440" s="114" t="s">
        <v>16</v>
      </c>
      <c r="B2440" s="114" t="s">
        <v>17</v>
      </c>
      <c r="C2440" s="114">
        <v>2781</v>
      </c>
      <c r="D2440" s="113" t="str">
        <f>HYPERLINK(植物超連結表!D2438,植物超連結表!D2438)</f>
        <v>https://flora.naturestore.com.tw/product/P2781</v>
      </c>
    </row>
    <row r="2441" spans="1:4" x14ac:dyDescent="0.25">
      <c r="A2441" s="114" t="s">
        <v>3011</v>
      </c>
      <c r="B2441" s="114" t="s">
        <v>3012</v>
      </c>
      <c r="C2441" s="114">
        <v>2782</v>
      </c>
      <c r="D2441" s="113" t="str">
        <f>HYPERLINK(植物超連結表!D2439,植物超連結表!D2439)</f>
        <v>https://flora.naturestore.com.tw/product/P2782</v>
      </c>
    </row>
    <row r="2442" spans="1:4" x14ac:dyDescent="0.25">
      <c r="A2442" s="114" t="s">
        <v>711</v>
      </c>
      <c r="B2442" s="114" t="s">
        <v>6283</v>
      </c>
      <c r="C2442" s="114">
        <v>2784</v>
      </c>
      <c r="D2442" s="113" t="str">
        <f>HYPERLINK(植物超連結表!D2440,植物超連結表!D2440)</f>
        <v>https://flora.naturestore.com.tw/product/P2784</v>
      </c>
    </row>
    <row r="2443" spans="1:4" x14ac:dyDescent="0.25">
      <c r="A2443" s="114" t="s">
        <v>227</v>
      </c>
      <c r="B2443" s="114" t="s">
        <v>228</v>
      </c>
      <c r="C2443" s="114">
        <v>2785</v>
      </c>
      <c r="D2443" s="113" t="str">
        <f>HYPERLINK(植物超連結表!D2441,植物超連結表!D2441)</f>
        <v>https://flora.naturestore.com.tw/product/P2785</v>
      </c>
    </row>
    <row r="2444" spans="1:4" x14ac:dyDescent="0.25">
      <c r="A2444" s="114" t="s">
        <v>439</v>
      </c>
      <c r="B2444" s="114" t="s">
        <v>440</v>
      </c>
      <c r="C2444" s="114">
        <v>2786</v>
      </c>
      <c r="D2444" s="113" t="str">
        <f>HYPERLINK(植物超連結表!D2442,植物超連結表!D2442)</f>
        <v>https://flora.naturestore.com.tw/product/P2786</v>
      </c>
    </row>
    <row r="2445" spans="1:4" x14ac:dyDescent="0.25">
      <c r="A2445" s="114" t="s">
        <v>82</v>
      </c>
      <c r="B2445" s="114" t="s">
        <v>83</v>
      </c>
      <c r="C2445" s="114">
        <v>2787</v>
      </c>
      <c r="D2445" s="113" t="str">
        <f>HYPERLINK(植物超連結表!D2443,植物超連結表!D2443)</f>
        <v>https://flora.naturestore.com.tw/product/P2787</v>
      </c>
    </row>
    <row r="2446" spans="1:4" x14ac:dyDescent="0.25">
      <c r="A2446" s="114" t="s">
        <v>492</v>
      </c>
      <c r="B2446" s="114" t="s">
        <v>6284</v>
      </c>
      <c r="C2446" s="114">
        <v>2788</v>
      </c>
      <c r="D2446" s="113" t="str">
        <f>HYPERLINK(植物超連結表!D2444,植物超連結表!D2444)</f>
        <v>https://flora.naturestore.com.tw/product/P2788</v>
      </c>
    </row>
    <row r="2447" spans="1:4" x14ac:dyDescent="0.25">
      <c r="A2447" s="114" t="s">
        <v>551</v>
      </c>
      <c r="B2447" s="114" t="s">
        <v>552</v>
      </c>
      <c r="C2447" s="114">
        <v>2789</v>
      </c>
      <c r="D2447" s="113" t="str">
        <f>HYPERLINK(植物超連結表!D2445,植物超連結表!D2445)</f>
        <v>https://flora.naturestore.com.tw/product/P2789</v>
      </c>
    </row>
    <row r="2448" spans="1:4" x14ac:dyDescent="0.25">
      <c r="A2448" s="114" t="s">
        <v>921</v>
      </c>
      <c r="B2448" s="114" t="s">
        <v>922</v>
      </c>
      <c r="C2448" s="114">
        <v>2790</v>
      </c>
      <c r="D2448" s="113" t="str">
        <f>HYPERLINK(植物超連結表!D2446,植物超連結表!D2446)</f>
        <v>https://flora.naturestore.com.tw/product/P2790</v>
      </c>
    </row>
    <row r="2449" spans="1:4" x14ac:dyDescent="0.25">
      <c r="A2449" s="114" t="s">
        <v>2446</v>
      </c>
      <c r="B2449" s="114" t="str">
        <f>A2449</f>
        <v>兔尾草</v>
      </c>
      <c r="C2449" s="114">
        <v>2792</v>
      </c>
      <c r="D2449" s="113" t="str">
        <f>HYPERLINK(植物超連結表!D2447,植物超連結表!D2447)</f>
        <v>https://flora.naturestore.com.tw/product/P2792</v>
      </c>
    </row>
    <row r="2450" spans="1:4" x14ac:dyDescent="0.25">
      <c r="A2450" s="114" t="s">
        <v>123</v>
      </c>
      <c r="B2450" s="114" t="s">
        <v>124</v>
      </c>
      <c r="C2450" s="114">
        <v>2793</v>
      </c>
      <c r="D2450" s="113" t="str">
        <f>HYPERLINK(植物超連結表!D2448,植物超連結表!D2448)</f>
        <v>https://flora.naturestore.com.tw/product/P2793</v>
      </c>
    </row>
    <row r="2451" spans="1:4" x14ac:dyDescent="0.25">
      <c r="A2451" s="114" t="s">
        <v>426</v>
      </c>
      <c r="B2451" s="114" t="str">
        <f>A2451</f>
        <v>掌葉蔓綠絨</v>
      </c>
      <c r="C2451" s="114">
        <v>2795</v>
      </c>
      <c r="D2451" s="113" t="str">
        <f>HYPERLINK(植物超連結表!D2449,植物超連結表!D2449)</f>
        <v>https://flora.naturestore.com.tw/product/P2795</v>
      </c>
    </row>
    <row r="2452" spans="1:4" x14ac:dyDescent="0.25">
      <c r="A2452" s="114" t="s">
        <v>543</v>
      </c>
      <c r="B2452" s="114" t="s">
        <v>6285</v>
      </c>
      <c r="C2452" s="114">
        <v>2796</v>
      </c>
      <c r="D2452" s="113" t="str">
        <f>HYPERLINK(植物超連結表!D2450,植物超連結表!D2450)</f>
        <v>https://flora.naturestore.com.tw/product/P2796</v>
      </c>
    </row>
    <row r="2453" spans="1:4" x14ac:dyDescent="0.25">
      <c r="A2453" s="114" t="s">
        <v>3040</v>
      </c>
      <c r="B2453" s="114" t="s">
        <v>3041</v>
      </c>
      <c r="C2453" s="114">
        <v>2797</v>
      </c>
      <c r="D2453" s="113" t="str">
        <f>HYPERLINK(植物超連結表!D2451,植物超連結表!D2451)</f>
        <v>https://flora.naturestore.com.tw/product/P2797</v>
      </c>
    </row>
    <row r="2454" spans="1:4" x14ac:dyDescent="0.25">
      <c r="A2454" s="114" t="s">
        <v>655</v>
      </c>
      <c r="B2454" s="114" t="str">
        <f>A2454</f>
        <v>滿月榕</v>
      </c>
      <c r="C2454" s="114">
        <v>2798</v>
      </c>
      <c r="D2454" s="113" t="str">
        <f>HYPERLINK(植物超連結表!D2452,植物超連結表!D2452)</f>
        <v>https://flora.naturestore.com.tw/product/P2798</v>
      </c>
    </row>
    <row r="2455" spans="1:4" x14ac:dyDescent="0.25">
      <c r="A2455" s="114" t="s">
        <v>182</v>
      </c>
      <c r="B2455" s="114" t="s">
        <v>183</v>
      </c>
      <c r="C2455" s="114">
        <v>2799</v>
      </c>
      <c r="D2455" s="113" t="str">
        <f>HYPERLINK(植物超連結表!D2453,植物超連結表!D2453)</f>
        <v>https://flora.naturestore.com.tw/product/P2799</v>
      </c>
    </row>
    <row r="2456" spans="1:4" x14ac:dyDescent="0.25">
      <c r="A2456" s="114" t="s">
        <v>2865</v>
      </c>
      <c r="B2456" s="114" t="s">
        <v>6286</v>
      </c>
      <c r="C2456" s="114">
        <v>2800</v>
      </c>
      <c r="D2456" s="113" t="str">
        <f>HYPERLINK(植物超連結表!D2454,植物超連結表!D2454)</f>
        <v>https://flora.naturestore.com.tw/product/P2800</v>
      </c>
    </row>
    <row r="2457" spans="1:4" x14ac:dyDescent="0.25">
      <c r="A2457" s="114" t="s">
        <v>4667</v>
      </c>
      <c r="B2457" s="114" t="s">
        <v>6287</v>
      </c>
      <c r="C2457" s="114">
        <v>2802</v>
      </c>
      <c r="D2457" s="113" t="str">
        <f>HYPERLINK(植物超連結表!D2455,植物超連結表!D2455)</f>
        <v>https://flora.naturestore.com.tw/product/P2802</v>
      </c>
    </row>
    <row r="2458" spans="1:4" x14ac:dyDescent="0.25">
      <c r="A2458" s="114" t="s">
        <v>703</v>
      </c>
      <c r="B2458" s="114" t="s">
        <v>6288</v>
      </c>
      <c r="C2458" s="114">
        <v>2803</v>
      </c>
      <c r="D2458" s="113" t="str">
        <f>HYPERLINK(植物超連結表!D2456,植物超連結表!D2456)</f>
        <v>https://flora.naturestore.com.tw/product/P2803</v>
      </c>
    </row>
    <row r="2459" spans="1:4" x14ac:dyDescent="0.25">
      <c r="A2459" s="114" t="s">
        <v>4060</v>
      </c>
      <c r="B2459" s="114" t="s">
        <v>3122</v>
      </c>
      <c r="C2459" s="114">
        <v>2804</v>
      </c>
      <c r="D2459" s="113" t="str">
        <f>HYPERLINK(植物超連結表!D2457,植物超連結表!D2457)</f>
        <v>https://flora.naturestore.com.tw/product/P2804</v>
      </c>
    </row>
    <row r="2460" spans="1:4" x14ac:dyDescent="0.25">
      <c r="A2460" s="114" t="s">
        <v>6289</v>
      </c>
      <c r="B2460" s="114" t="s">
        <v>3219</v>
      </c>
      <c r="C2460" s="114">
        <v>2805</v>
      </c>
      <c r="D2460" s="113" t="str">
        <f>HYPERLINK(植物超連結表!D2458,植物超連結表!D2458)</f>
        <v>https://flora.naturestore.com.tw/product/P2805</v>
      </c>
    </row>
    <row r="2461" spans="1:4" x14ac:dyDescent="0.25">
      <c r="A2461" s="114" t="s">
        <v>705</v>
      </c>
      <c r="B2461" s="114" t="s">
        <v>706</v>
      </c>
      <c r="C2461" s="114">
        <v>2806</v>
      </c>
      <c r="D2461" s="113" t="str">
        <f>HYPERLINK(植物超連結表!D2459,植物超連結表!D2459)</f>
        <v>https://flora.naturestore.com.tw/product/P2806</v>
      </c>
    </row>
    <row r="2462" spans="1:4" x14ac:dyDescent="0.25">
      <c r="A2462" s="114" t="s">
        <v>63</v>
      </c>
      <c r="B2462" s="114" t="str">
        <f t="shared" ref="B2462:B2463" si="11">A2462</f>
        <v>星鱉甲變葉木</v>
      </c>
      <c r="C2462" s="114">
        <v>2807</v>
      </c>
      <c r="D2462" s="113" t="str">
        <f>HYPERLINK(植物超連結表!D2460,植物超連結表!D2460)</f>
        <v>https://flora.naturestore.com.tw/product/P2807</v>
      </c>
    </row>
    <row r="2463" spans="1:4" x14ac:dyDescent="0.25">
      <c r="A2463" s="114" t="s">
        <v>141</v>
      </c>
      <c r="B2463" s="114" t="str">
        <f t="shared" si="11"/>
        <v>紅寶石變葉木</v>
      </c>
      <c r="C2463" s="114">
        <v>2808</v>
      </c>
      <c r="D2463" s="113" t="str">
        <f>HYPERLINK(植物超連結表!D2461,植物超連結表!D2461)</f>
        <v>https://flora.naturestore.com.tw/product/P2808</v>
      </c>
    </row>
    <row r="2464" spans="1:4" x14ac:dyDescent="0.25">
      <c r="A2464" s="114" t="s">
        <v>3235</v>
      </c>
      <c r="B2464" s="114" t="s">
        <v>3236</v>
      </c>
      <c r="C2464" s="114">
        <v>2809</v>
      </c>
      <c r="D2464" s="113" t="str">
        <f>HYPERLINK(植物超連結表!D2462,植物超連結表!D2462)</f>
        <v>https://flora.naturestore.com.tw/product/P2809</v>
      </c>
    </row>
    <row r="2465" spans="1:4" x14ac:dyDescent="0.25">
      <c r="A2465" s="114" t="s">
        <v>319</v>
      </c>
      <c r="B2465" s="114" t="s">
        <v>6290</v>
      </c>
      <c r="C2465" s="114">
        <v>2810</v>
      </c>
      <c r="D2465" s="113" t="str">
        <f>HYPERLINK(植物超連結表!D2463,植物超連結表!D2463)</f>
        <v>https://flora.naturestore.com.tw/product/P2810</v>
      </c>
    </row>
    <row r="2466" spans="1:4" x14ac:dyDescent="0.25">
      <c r="A2466" s="114" t="s">
        <v>581</v>
      </c>
      <c r="B2466" s="114" t="str">
        <f>A2466</f>
        <v>黑美人變葉木</v>
      </c>
      <c r="C2466" s="114">
        <v>2811</v>
      </c>
      <c r="D2466" s="113" t="str">
        <f>HYPERLINK(植物超連結表!D2464,植物超連結表!D2464)</f>
        <v>https://flora.naturestore.com.tw/product/P2811</v>
      </c>
    </row>
    <row r="2467" spans="1:4" x14ac:dyDescent="0.25">
      <c r="A2467" s="114" t="s">
        <v>792</v>
      </c>
      <c r="B2467" s="114" t="s">
        <v>793</v>
      </c>
      <c r="C2467" s="114">
        <v>2812</v>
      </c>
      <c r="D2467" s="113" t="str">
        <f>HYPERLINK(植物超連結表!D2465,植物超連結表!D2465)</f>
        <v>https://flora.naturestore.com.tw/product/P2812</v>
      </c>
    </row>
    <row r="2468" spans="1:4" x14ac:dyDescent="0.25">
      <c r="A2468" s="114" t="s">
        <v>6291</v>
      </c>
      <c r="B2468" s="114" t="s">
        <v>3265</v>
      </c>
      <c r="C2468" s="114">
        <v>2813</v>
      </c>
      <c r="D2468" s="113" t="str">
        <f>HYPERLINK(植物超連結表!D2466,植物超連結表!D2466)</f>
        <v>https://flora.naturestore.com.tw/product/P2813</v>
      </c>
    </row>
    <row r="2469" spans="1:4" x14ac:dyDescent="0.25">
      <c r="A2469" s="114" t="s">
        <v>918</v>
      </c>
      <c r="B2469" s="114" t="str">
        <f t="shared" ref="B2469:B2474" si="12">A2469</f>
        <v>鷹羽變葉木</v>
      </c>
      <c r="C2469" s="114">
        <v>2814</v>
      </c>
      <c r="D2469" s="113" t="str">
        <f>HYPERLINK(植物超連結表!D2467,植物超連結表!D2467)</f>
        <v>https://flora.naturestore.com.tw/product/P2814</v>
      </c>
    </row>
    <row r="2470" spans="1:4" x14ac:dyDescent="0.25">
      <c r="A2470" s="114" t="s">
        <v>6292</v>
      </c>
      <c r="B2470" s="114" t="str">
        <f t="shared" si="12"/>
        <v>雉雞尾變葉木</v>
      </c>
      <c r="C2470" s="114">
        <v>2815</v>
      </c>
      <c r="D2470" s="113" t="str">
        <f>HYPERLINK(植物超連結表!D2468,植物超連結表!D2468)</f>
        <v>https://flora.naturestore.com.tw/product/P2815</v>
      </c>
    </row>
    <row r="2471" spans="1:4" x14ac:dyDescent="0.25">
      <c r="A2471" s="114" t="s">
        <v>315</v>
      </c>
      <c r="B2471" s="114" t="str">
        <f t="shared" si="12"/>
        <v>彩虹變葉木</v>
      </c>
      <c r="C2471" s="114">
        <v>2816</v>
      </c>
      <c r="D2471" s="113" t="str">
        <f>HYPERLINK(植物超連結表!D2469,植物超連結表!D2469)</f>
        <v>https://flora.naturestore.com.tw/product/P2816</v>
      </c>
    </row>
    <row r="2472" spans="1:4" x14ac:dyDescent="0.25">
      <c r="A2472" s="114" t="s">
        <v>56</v>
      </c>
      <c r="B2472" s="114" t="str">
        <f t="shared" si="12"/>
        <v>星稀變葉木</v>
      </c>
      <c r="C2472" s="114">
        <v>2817</v>
      </c>
      <c r="D2472" s="113" t="str">
        <f>HYPERLINK(植物超連結表!D2470,植物超連結表!D2470)</f>
        <v>https://flora.naturestore.com.tw/product/P2817</v>
      </c>
    </row>
    <row r="2473" spans="1:4" x14ac:dyDescent="0.25">
      <c r="A2473" s="114" t="s">
        <v>2976</v>
      </c>
      <c r="B2473" s="114" t="str">
        <f t="shared" si="12"/>
        <v>玉女變葉木</v>
      </c>
      <c r="C2473" s="114">
        <v>2818</v>
      </c>
      <c r="D2473" s="113" t="str">
        <f>HYPERLINK(植物超連結表!D2471,植物超連結表!D2471)</f>
        <v>https://flora.naturestore.com.tw/product/P2818</v>
      </c>
    </row>
    <row r="2474" spans="1:4" x14ac:dyDescent="0.25">
      <c r="A2474" s="114" t="s">
        <v>3210</v>
      </c>
      <c r="B2474" s="114" t="str">
        <f t="shared" si="12"/>
        <v>虎尾變葉木</v>
      </c>
      <c r="C2474" s="114">
        <v>2819</v>
      </c>
      <c r="D2474" s="113" t="str">
        <f>HYPERLINK(植物超連結表!D2472,植物超連結表!D2472)</f>
        <v>https://flora.naturestore.com.tw/product/P2819</v>
      </c>
    </row>
    <row r="2475" spans="1:4" x14ac:dyDescent="0.25">
      <c r="A2475" s="114" t="s">
        <v>6293</v>
      </c>
      <c r="B2475" s="114" t="s">
        <v>6294</v>
      </c>
      <c r="C2475" s="114">
        <v>2820</v>
      </c>
      <c r="D2475" s="113" t="str">
        <f>HYPERLINK(植物超連結表!D2473,植物超連結表!D2473)</f>
        <v>https://flora.naturestore.com.tw/product/P2820</v>
      </c>
    </row>
    <row r="2476" spans="1:4" x14ac:dyDescent="0.25">
      <c r="A2476" s="114" t="s">
        <v>573</v>
      </c>
      <c r="B2476" s="114" t="str">
        <f t="shared" ref="B2476:B2479" si="13">A2476</f>
        <v>黑妃變葉木</v>
      </c>
      <c r="C2476" s="114">
        <v>2821</v>
      </c>
      <c r="D2476" s="113" t="str">
        <f>HYPERLINK(植物超連結表!D2474,植物超連結表!D2474)</f>
        <v>https://flora.naturestore.com.tw/product/P2821</v>
      </c>
    </row>
    <row r="2477" spans="1:4" x14ac:dyDescent="0.25">
      <c r="A2477" s="114" t="s">
        <v>341</v>
      </c>
      <c r="B2477" s="114" t="str">
        <f t="shared" si="13"/>
        <v>清邁變葉木</v>
      </c>
      <c r="C2477" s="114">
        <v>2822</v>
      </c>
      <c r="D2477" s="113" t="str">
        <f>HYPERLINK(植物超連結表!D2475,植物超連結表!D2475)</f>
        <v>https://flora.naturestore.com.tw/product/P2822</v>
      </c>
    </row>
    <row r="2478" spans="1:4" x14ac:dyDescent="0.25">
      <c r="A2478" s="114" t="s">
        <v>3225</v>
      </c>
      <c r="B2478" s="114" t="str">
        <f t="shared" si="13"/>
        <v>金剛變葉木</v>
      </c>
      <c r="C2478" s="114">
        <v>2823</v>
      </c>
      <c r="D2478" s="113" t="str">
        <f>HYPERLINK(植物超連結表!D2476,植物超連結表!D2476)</f>
        <v>https://flora.naturestore.com.tw/product/P2823</v>
      </c>
    </row>
    <row r="2479" spans="1:4" x14ac:dyDescent="0.25">
      <c r="A2479" s="114" t="s">
        <v>3217</v>
      </c>
      <c r="B2479" s="114" t="str">
        <f t="shared" si="13"/>
        <v>金手指變葉木</v>
      </c>
      <c r="C2479" s="114">
        <v>2825</v>
      </c>
      <c r="D2479" s="113" t="str">
        <f>HYPERLINK(植物超連結表!D2477,植物超連結表!D2477)</f>
        <v>https://flora.naturestore.com.tw/product/P2825</v>
      </c>
    </row>
    <row r="2480" spans="1:4" x14ac:dyDescent="0.25">
      <c r="A2480" s="114" t="s">
        <v>3220</v>
      </c>
      <c r="B2480" s="114" t="s">
        <v>3219</v>
      </c>
      <c r="C2480" s="114">
        <v>2826</v>
      </c>
      <c r="D2480" s="113" t="str">
        <f>HYPERLINK(植物超連結表!D2478,植物超連結表!D2478)</f>
        <v>https://flora.naturestore.com.tw/product/P2826</v>
      </c>
    </row>
    <row r="2481" spans="1:4" x14ac:dyDescent="0.25">
      <c r="A2481" s="114" t="s">
        <v>3084</v>
      </c>
      <c r="B2481" s="114" t="str">
        <f>A2481</f>
        <v>血肋紅變葉木</v>
      </c>
      <c r="C2481" s="114">
        <v>2827</v>
      </c>
      <c r="D2481" s="113" t="str">
        <f>HYPERLINK(植物超連結表!D2479,植物超連結表!D2479)</f>
        <v>https://flora.naturestore.com.tw/product/P2827</v>
      </c>
    </row>
    <row r="2482" spans="1:4" x14ac:dyDescent="0.25">
      <c r="A2482" s="114" t="s">
        <v>177</v>
      </c>
      <c r="B2482" s="114" t="s">
        <v>178</v>
      </c>
      <c r="C2482" s="114">
        <v>2828</v>
      </c>
      <c r="D2482" s="113" t="str">
        <f>HYPERLINK(植物超連結表!D2480,植物超連結表!D2480)</f>
        <v>https://flora.naturestore.com.tw/product/P2828</v>
      </c>
    </row>
    <row r="2483" spans="1:4" x14ac:dyDescent="0.25">
      <c r="A2483" s="114" t="s">
        <v>6295</v>
      </c>
      <c r="B2483" s="114" t="s">
        <v>561</v>
      </c>
      <c r="C2483" s="114">
        <v>2829</v>
      </c>
      <c r="D2483" s="113" t="str">
        <f>HYPERLINK(植物超連結表!D2481,植物超連結表!D2481)</f>
        <v>https://flora.naturestore.com.tw/product/P2829</v>
      </c>
    </row>
    <row r="2484" spans="1:4" x14ac:dyDescent="0.25">
      <c r="A2484" s="114" t="s">
        <v>3230</v>
      </c>
      <c r="B2484" s="114" t="s">
        <v>3231</v>
      </c>
      <c r="C2484" s="114">
        <v>2830</v>
      </c>
      <c r="D2484" s="113" t="str">
        <f>HYPERLINK(植物超連結表!D2482,植物超連結表!D2482)</f>
        <v>https://flora.naturestore.com.tw/product/P2830</v>
      </c>
    </row>
    <row r="2485" spans="1:4" x14ac:dyDescent="0.25">
      <c r="A2485" s="114" t="s">
        <v>6296</v>
      </c>
      <c r="B2485" s="114" t="s">
        <v>3231</v>
      </c>
      <c r="C2485" s="114">
        <v>2831</v>
      </c>
      <c r="D2485" s="113" t="str">
        <f>HYPERLINK(植物超連結表!D2483,植物超連結表!D2483)</f>
        <v>https://flora.naturestore.com.tw/product/P2831</v>
      </c>
    </row>
    <row r="2486" spans="1:4" x14ac:dyDescent="0.25">
      <c r="A2486" s="114" t="s">
        <v>796</v>
      </c>
      <c r="B2486" s="114" t="s">
        <v>797</v>
      </c>
      <c r="C2486" s="114">
        <v>2832</v>
      </c>
      <c r="D2486" s="113" t="str">
        <f>HYPERLINK(植物超連結表!D2484,植物超連結表!D2484)</f>
        <v>https://flora.naturestore.com.tw/product/P2832</v>
      </c>
    </row>
    <row r="2487" spans="1:4" x14ac:dyDescent="0.25">
      <c r="A2487" s="114" t="s">
        <v>114</v>
      </c>
      <c r="B2487" s="114" t="s">
        <v>115</v>
      </c>
      <c r="C2487" s="114">
        <v>2833</v>
      </c>
      <c r="D2487" s="113" t="str">
        <f>HYPERLINK(植物超連結表!D2485,植物超連結表!D2485)</f>
        <v>https://flora.naturestore.com.tw/product/P2833</v>
      </c>
    </row>
    <row r="2488" spans="1:4" x14ac:dyDescent="0.25">
      <c r="A2488" s="114" t="s">
        <v>3134</v>
      </c>
      <c r="B2488" s="114" t="str">
        <f t="shared" ref="B2488:B2491" si="14">A2488</f>
        <v>赤劍葉變葉木</v>
      </c>
      <c r="C2488" s="114">
        <v>2834</v>
      </c>
      <c r="D2488" s="113" t="str">
        <f>HYPERLINK(植物超連結表!D2486,植物超連結表!D2486)</f>
        <v>https://flora.naturestore.com.tw/product/P2834</v>
      </c>
    </row>
    <row r="2489" spans="1:4" x14ac:dyDescent="0.25">
      <c r="A2489" s="114" t="s">
        <v>2896</v>
      </c>
      <c r="B2489" s="114" t="str">
        <f t="shared" si="14"/>
        <v>仙戟變葉木</v>
      </c>
      <c r="C2489" s="114">
        <v>2835</v>
      </c>
      <c r="D2489" s="113" t="str">
        <f>HYPERLINK(植物超連結表!D2487,植物超連結表!D2487)</f>
        <v>https://flora.naturestore.com.tw/product/P2835</v>
      </c>
    </row>
    <row r="2490" spans="1:4" x14ac:dyDescent="0.25">
      <c r="A2490" s="114" t="s">
        <v>6297</v>
      </c>
      <c r="B2490" s="114" t="str">
        <f t="shared" si="14"/>
        <v>鴻爪變葉木</v>
      </c>
      <c r="C2490" s="114">
        <v>2836</v>
      </c>
      <c r="D2490" s="113" t="str">
        <f>HYPERLINK(植物超連結表!D2488,植物超連結表!D2488)</f>
        <v>https://flora.naturestore.com.tw/product/P2836</v>
      </c>
    </row>
    <row r="2491" spans="1:4" x14ac:dyDescent="0.25">
      <c r="A2491" s="114" t="s">
        <v>85</v>
      </c>
      <c r="B2491" s="114" t="str">
        <f t="shared" si="14"/>
        <v>砂子劍變葉木</v>
      </c>
      <c r="C2491" s="114">
        <v>2837</v>
      </c>
      <c r="D2491" s="113" t="str">
        <f>HYPERLINK(植物超連結表!D2489,植物超連結表!D2489)</f>
        <v>https://flora.naturestore.com.tw/product/P2837</v>
      </c>
    </row>
    <row r="2492" spans="1:4" x14ac:dyDescent="0.25">
      <c r="A2492" s="114" t="s">
        <v>202</v>
      </c>
      <c r="B2492" s="114" t="s">
        <v>203</v>
      </c>
      <c r="C2492" s="114">
        <v>2838</v>
      </c>
      <c r="D2492" s="113" t="str">
        <f>HYPERLINK(植物超連結表!D2490,植物超連結表!D2490)</f>
        <v>https://flora.naturestore.com.tw/product/P2838</v>
      </c>
    </row>
    <row r="2493" spans="1:4" x14ac:dyDescent="0.25">
      <c r="A2493" s="114" t="s">
        <v>326</v>
      </c>
      <c r="B2493" s="114" t="s">
        <v>6298</v>
      </c>
      <c r="C2493" s="114">
        <v>2839</v>
      </c>
      <c r="D2493" s="113" t="str">
        <f>HYPERLINK(植物超連結表!D2491,植物超連結表!D2491)</f>
        <v>https://flora.naturestore.com.tw/product/P2839</v>
      </c>
    </row>
    <row r="2494" spans="1:4" x14ac:dyDescent="0.25">
      <c r="A2494" s="114" t="s">
        <v>6754</v>
      </c>
      <c r="B2494" s="114" t="s">
        <v>6755</v>
      </c>
      <c r="C2494" s="114">
        <v>2840</v>
      </c>
      <c r="D2494" s="113" t="str">
        <f>HYPERLINK(植物超連結表!D2492,植物超連結表!D2492)</f>
        <v>https://flora.naturestore.com.tw/product/P2840</v>
      </c>
    </row>
    <row r="2495" spans="1:4" x14ac:dyDescent="0.25">
      <c r="A2495" s="114" t="s">
        <v>313</v>
      </c>
      <c r="B2495" s="114" t="s">
        <v>314</v>
      </c>
      <c r="C2495" s="114">
        <v>2841</v>
      </c>
      <c r="D2495" s="113" t="str">
        <f>HYPERLINK(植物超連結表!D2493,植物超連結表!D2493)</f>
        <v>https://flora.naturestore.com.tw/product/P2841</v>
      </c>
    </row>
    <row r="2496" spans="1:4" x14ac:dyDescent="0.25">
      <c r="A2496" s="114" t="s">
        <v>3860</v>
      </c>
      <c r="B2496" s="114" t="s">
        <v>637</v>
      </c>
      <c r="C2496" s="114">
        <v>2843</v>
      </c>
      <c r="D2496" s="113" t="str">
        <f>HYPERLINK(植物超連結表!D2494,植物超連結表!D2494)</f>
        <v>https://flora.naturestore.com.tw/product/P2843</v>
      </c>
    </row>
    <row r="2497" spans="1:4" x14ac:dyDescent="0.25">
      <c r="A2497" s="114" t="s">
        <v>6299</v>
      </c>
      <c r="B2497" s="114" t="s">
        <v>199</v>
      </c>
      <c r="C2497" s="114">
        <v>2844</v>
      </c>
      <c r="D2497" s="113" t="str">
        <f>HYPERLINK(植物超連結表!D2495,植物超連結表!D2495)</f>
        <v>https://flora.naturestore.com.tw/product/P2844</v>
      </c>
    </row>
    <row r="2498" spans="1:4" x14ac:dyDescent="0.25">
      <c r="A2498" s="114" t="s">
        <v>246</v>
      </c>
      <c r="B2498" s="114" t="s">
        <v>247</v>
      </c>
      <c r="C2498" s="114">
        <v>2846</v>
      </c>
      <c r="D2498" s="113" t="str">
        <f>HYPERLINK(植物超連結表!D2496,植物超連結表!D2496)</f>
        <v>https://flora.naturestore.com.tw/product/P2846</v>
      </c>
    </row>
    <row r="2499" spans="1:4" x14ac:dyDescent="0.25">
      <c r="A2499" s="114" t="s">
        <v>148</v>
      </c>
      <c r="B2499" s="114" t="str">
        <f>A2499</f>
        <v>美葉幸運草</v>
      </c>
      <c r="C2499" s="114">
        <v>2850</v>
      </c>
      <c r="D2499" s="113" t="str">
        <f>HYPERLINK(植物超連結表!D2497,植物超連結表!D2497)</f>
        <v>https://flora.naturestore.com.tw/product/P2850</v>
      </c>
    </row>
    <row r="2500" spans="1:4" x14ac:dyDescent="0.25">
      <c r="A2500" s="114" t="s">
        <v>3021</v>
      </c>
      <c r="B2500" s="114" t="s">
        <v>3022</v>
      </c>
      <c r="C2500" s="114">
        <v>2851</v>
      </c>
      <c r="D2500" s="113" t="str">
        <f>HYPERLINK(植物超連結表!D2498,植物超連結表!D2498)</f>
        <v>https://flora.naturestore.com.tw/product/P2851</v>
      </c>
    </row>
    <row r="2501" spans="1:4" x14ac:dyDescent="0.25">
      <c r="A2501" s="114" t="s">
        <v>6300</v>
      </c>
      <c r="B2501" s="114" t="s">
        <v>767</v>
      </c>
      <c r="C2501" s="114">
        <v>2857</v>
      </c>
      <c r="D2501" s="113" t="str">
        <f>HYPERLINK(植物超連結表!D2499,植物超連結表!D2499)</f>
        <v>https://flora.naturestore.com.tw/product/P2857</v>
      </c>
    </row>
    <row r="2502" spans="1:4" x14ac:dyDescent="0.25">
      <c r="A2502" s="114" t="s">
        <v>2742</v>
      </c>
      <c r="B2502" s="114" t="str">
        <f>A2502</f>
        <v>大寒櫻</v>
      </c>
      <c r="C2502" s="114">
        <v>2870</v>
      </c>
      <c r="D2502" s="113" t="str">
        <f>HYPERLINK(植物超連結表!D2500,植物超連結表!D2500)</f>
        <v>https://flora.naturestore.com.tw/product/P2870</v>
      </c>
    </row>
    <row r="2503" spans="1:4" x14ac:dyDescent="0.25">
      <c r="A2503" s="114" t="s">
        <v>3177</v>
      </c>
      <c r="B2503" s="114" t="s">
        <v>3178</v>
      </c>
      <c r="C2503" s="114">
        <v>2871</v>
      </c>
      <c r="D2503" s="113" t="str">
        <f>HYPERLINK(植物超連結表!D2501,植物超連結表!D2501)</f>
        <v>https://flora.naturestore.com.tw/product/P2871</v>
      </c>
    </row>
    <row r="2504" spans="1:4" x14ac:dyDescent="0.25">
      <c r="A2504" s="114" t="s">
        <v>924</v>
      </c>
      <c r="B2504" s="114" t="s">
        <v>925</v>
      </c>
      <c r="C2504" s="114">
        <v>2872</v>
      </c>
      <c r="D2504" s="113" t="str">
        <f>HYPERLINK(植物超連結表!D2502,植物超連結表!D2502)</f>
        <v>https://flora.naturestore.com.tw/product/P2872</v>
      </c>
    </row>
    <row r="2505" spans="1:4" x14ac:dyDescent="0.25">
      <c r="A2505" s="114" t="s">
        <v>195</v>
      </c>
      <c r="B2505" s="114" t="str">
        <f>A2505</f>
        <v>修善寺寒櫻</v>
      </c>
      <c r="C2505" s="114">
        <v>2873</v>
      </c>
      <c r="D2505" s="113" t="str">
        <f>HYPERLINK(植物超連結表!D2503,植物超連結表!D2503)</f>
        <v>https://flora.naturestore.com.tw/product/P2873</v>
      </c>
    </row>
    <row r="2506" spans="1:4" x14ac:dyDescent="0.25">
      <c r="A2506" s="114" t="s">
        <v>3201</v>
      </c>
      <c r="B2506" s="114" t="s">
        <v>3202</v>
      </c>
      <c r="C2506" s="114">
        <v>2874</v>
      </c>
      <c r="D2506" s="113" t="str">
        <f>HYPERLINK(植物超連結表!D2504,植物超連結表!D2504)</f>
        <v>https://flora.naturestore.com.tw/product/P2874</v>
      </c>
    </row>
    <row r="2507" spans="1:4" x14ac:dyDescent="0.25">
      <c r="A2507" s="114" t="s">
        <v>2754</v>
      </c>
      <c r="B2507" s="114" t="str">
        <f>A2507</f>
        <v>大漁櫻</v>
      </c>
      <c r="C2507" s="114">
        <v>2875</v>
      </c>
      <c r="D2507" s="113" t="str">
        <f>HYPERLINK(植物超連結表!D2505,植物超連結表!D2505)</f>
        <v>https://flora.naturestore.com.tw/product/P2875</v>
      </c>
    </row>
    <row r="2508" spans="1:4" x14ac:dyDescent="0.25">
      <c r="A2508" s="114" t="s">
        <v>6301</v>
      </c>
      <c r="B2508" s="114" t="s">
        <v>609</v>
      </c>
      <c r="C2508" s="114">
        <v>2876</v>
      </c>
      <c r="D2508" s="113" t="str">
        <f>HYPERLINK(植物超連結表!D2506,植物超連結表!D2506)</f>
        <v>https://flora.naturestore.com.tw/product/P2876</v>
      </c>
    </row>
    <row r="2509" spans="1:4" x14ac:dyDescent="0.25">
      <c r="A2509" s="114" t="s">
        <v>2772</v>
      </c>
      <c r="B2509" s="114" t="str">
        <f>A2509</f>
        <v>小彼岸櫻</v>
      </c>
      <c r="C2509" s="114">
        <v>2877</v>
      </c>
      <c r="D2509" s="113" t="str">
        <f>HYPERLINK(植物超連結表!D2507,植物超連結表!D2507)</f>
        <v>https://flora.naturestore.com.tw/product/P2877</v>
      </c>
    </row>
    <row r="2510" spans="1:4" x14ac:dyDescent="0.25">
      <c r="A2510" s="114" t="s">
        <v>117</v>
      </c>
      <c r="B2510" s="114" t="s">
        <v>118</v>
      </c>
      <c r="C2510" s="114">
        <v>2878</v>
      </c>
      <c r="D2510" s="113" t="str">
        <f>HYPERLINK(植物超連結表!D2508,植物超連結表!D2508)</f>
        <v>https://flora.naturestore.com.tw/product/P2878</v>
      </c>
    </row>
    <row r="2511" spans="1:4" x14ac:dyDescent="0.25">
      <c r="A2511" s="114" t="s">
        <v>6302</v>
      </c>
      <c r="B2511" s="114" t="s">
        <v>3000</v>
      </c>
      <c r="C2511" s="114">
        <v>2879</v>
      </c>
      <c r="D2511" s="113" t="str">
        <f>HYPERLINK(植物超連結表!D2509,植物超連結表!D2509)</f>
        <v>https://flora.naturestore.com.tw/product/P2879</v>
      </c>
    </row>
    <row r="2512" spans="1:4" x14ac:dyDescent="0.25">
      <c r="A2512" s="114" t="s">
        <v>681</v>
      </c>
      <c r="B2512" s="114" t="s">
        <v>682</v>
      </c>
      <c r="C2512" s="114">
        <v>2880</v>
      </c>
      <c r="D2512" s="113" t="str">
        <f>HYPERLINK(植物超連結表!D2510,植物超連結表!D2510)</f>
        <v>https://flora.naturestore.com.tw/product/P2880</v>
      </c>
    </row>
    <row r="2513" spans="1:4" x14ac:dyDescent="0.25">
      <c r="A2513" s="114" t="s">
        <v>167</v>
      </c>
      <c r="B2513" s="114" t="s">
        <v>6303</v>
      </c>
      <c r="C2513" s="114">
        <v>2881</v>
      </c>
      <c r="D2513" s="113" t="str">
        <f>HYPERLINK(植物超連結表!D2511,植物超連結表!D2511)</f>
        <v>https://flora.naturestore.com.tw/product/P2881</v>
      </c>
    </row>
    <row r="2514" spans="1:4" x14ac:dyDescent="0.25">
      <c r="A2514" s="114" t="s">
        <v>2984</v>
      </c>
      <c r="B2514" s="114" t="s">
        <v>6304</v>
      </c>
      <c r="C2514" s="114">
        <v>2882</v>
      </c>
      <c r="D2514" s="113" t="str">
        <f>HYPERLINK(植物超連結表!D2512,植物超連結表!D2512)</f>
        <v>https://flora.naturestore.com.tw/product/P2882</v>
      </c>
    </row>
    <row r="2515" spans="1:4" x14ac:dyDescent="0.25">
      <c r="A2515" s="114" t="s">
        <v>2773</v>
      </c>
      <c r="B2515" s="114" t="s">
        <v>6305</v>
      </c>
      <c r="C2515" s="114">
        <v>2884</v>
      </c>
      <c r="D2515" s="113" t="str">
        <f>HYPERLINK(植物超連結表!D2513,植物超連結表!D2513)</f>
        <v>https://flora.naturestore.com.tw/product/P2884</v>
      </c>
    </row>
    <row r="2516" spans="1:4" x14ac:dyDescent="0.25">
      <c r="A2516" s="114" t="s">
        <v>179</v>
      </c>
      <c r="B2516" s="114" t="s">
        <v>180</v>
      </c>
      <c r="C2516" s="114">
        <v>2885</v>
      </c>
      <c r="D2516" s="113" t="str">
        <f>HYPERLINK(植物超連結表!D2514,植物超連結表!D2514)</f>
        <v>https://flora.naturestore.com.tw/product/P2885</v>
      </c>
    </row>
    <row r="2517" spans="1:4" x14ac:dyDescent="0.25">
      <c r="A2517" s="114" t="s">
        <v>2968</v>
      </c>
      <c r="B2517" s="114" t="s">
        <v>2969</v>
      </c>
      <c r="C2517" s="114">
        <v>2887</v>
      </c>
      <c r="D2517" s="113" t="str">
        <f>HYPERLINK(植物超連結表!D2515,植物超連結表!D2515)</f>
        <v>https://flora.naturestore.com.tw/product/P2887</v>
      </c>
    </row>
    <row r="2518" spans="1:4" x14ac:dyDescent="0.25">
      <c r="A2518" s="114" t="s">
        <v>6306</v>
      </c>
      <c r="B2518" s="114" t="s">
        <v>6307</v>
      </c>
      <c r="C2518" s="114">
        <v>2888</v>
      </c>
      <c r="D2518" s="113" t="str">
        <f>HYPERLINK(植物超連結表!D2516,植物超連結表!D2516)</f>
        <v>https://flora.naturestore.com.tw/product/P2888</v>
      </c>
    </row>
    <row r="2519" spans="1:4" x14ac:dyDescent="0.25">
      <c r="A2519" s="114" t="s">
        <v>2762</v>
      </c>
      <c r="B2519" s="114" t="str">
        <f>A2519</f>
        <v>女王竹芋</v>
      </c>
      <c r="C2519" s="114">
        <v>2889</v>
      </c>
      <c r="D2519" s="113" t="str">
        <f>HYPERLINK(植物超連結表!D2517,植物超連結表!D2517)</f>
        <v>https://flora.naturestore.com.tw/product/P2889</v>
      </c>
    </row>
    <row r="2520" spans="1:4" x14ac:dyDescent="0.25">
      <c r="A2520" s="114" t="s">
        <v>6308</v>
      </c>
      <c r="B2520" s="114" t="s">
        <v>6309</v>
      </c>
      <c r="C2520" s="114">
        <v>2891</v>
      </c>
      <c r="D2520" s="113" t="str">
        <f>HYPERLINK(植物超連結表!D2518,植物超連結表!D2518)</f>
        <v>https://flora.naturestore.com.tw/product/P2891</v>
      </c>
    </row>
    <row r="2521" spans="1:4" x14ac:dyDescent="0.25">
      <c r="A2521" s="114" t="s">
        <v>6310</v>
      </c>
      <c r="B2521" s="114" t="s">
        <v>6311</v>
      </c>
      <c r="C2521" s="114">
        <v>2892</v>
      </c>
      <c r="D2521" s="113" t="str">
        <f>HYPERLINK(植物超連結表!D2519,植物超連結表!D2519)</f>
        <v>https://flora.naturestore.com.tw/product/P2892</v>
      </c>
    </row>
    <row r="2522" spans="1:4" x14ac:dyDescent="0.25">
      <c r="A2522" s="114" t="s">
        <v>6312</v>
      </c>
      <c r="B2522" s="114" t="s">
        <v>6313</v>
      </c>
      <c r="C2522" s="114">
        <v>2900</v>
      </c>
      <c r="D2522" s="113" t="str">
        <f>HYPERLINK(植物超連結表!D2520,植物超連結表!D2520)</f>
        <v>https://flora.naturestore.com.tw/product/P2900</v>
      </c>
    </row>
    <row r="2523" spans="1:4" x14ac:dyDescent="0.25">
      <c r="A2523" s="114" t="s">
        <v>6314</v>
      </c>
      <c r="B2523" s="114" t="s">
        <v>6315</v>
      </c>
      <c r="C2523" s="114">
        <v>2901</v>
      </c>
      <c r="D2523" s="113" t="str">
        <f>HYPERLINK(植物超連結表!D2521,植物超連結表!D2521)</f>
        <v>https://flora.naturestore.com.tw/product/P2901</v>
      </c>
    </row>
    <row r="2524" spans="1:4" x14ac:dyDescent="0.25">
      <c r="A2524" s="114" t="s">
        <v>6316</v>
      </c>
      <c r="B2524" s="114" t="str">
        <f>A2524</f>
        <v>台灣野梨</v>
      </c>
      <c r="C2524" s="114">
        <v>2903</v>
      </c>
      <c r="D2524" s="113" t="str">
        <f>HYPERLINK(植物超連結表!D2522,植物超連結表!D2522)</f>
        <v>https://flora.naturestore.com.tw/product/P2903</v>
      </c>
    </row>
    <row r="2525" spans="1:4" x14ac:dyDescent="0.25">
      <c r="A2525" s="114" t="s">
        <v>6317</v>
      </c>
      <c r="B2525" s="114" t="s">
        <v>6318</v>
      </c>
      <c r="C2525" s="114">
        <v>2904</v>
      </c>
      <c r="D2525" s="113" t="str">
        <f>HYPERLINK(植物超連結表!D2523,植物超連結表!D2523)</f>
        <v>https://flora.naturestore.com.tw/product/P2904</v>
      </c>
    </row>
    <row r="2526" spans="1:4" x14ac:dyDescent="0.25">
      <c r="A2526" s="114" t="s">
        <v>6319</v>
      </c>
      <c r="B2526" s="114" t="s">
        <v>6320</v>
      </c>
      <c r="C2526" s="114">
        <v>2910</v>
      </c>
      <c r="D2526" s="113" t="str">
        <f>HYPERLINK(植物超連結表!D2524,植物超連結表!D2524)</f>
        <v>https://flora.naturestore.com.tw/product/P2910</v>
      </c>
    </row>
    <row r="2527" spans="1:4" x14ac:dyDescent="0.25">
      <c r="A2527" s="114" t="s">
        <v>6321</v>
      </c>
      <c r="B2527" s="114" t="s">
        <v>6322</v>
      </c>
      <c r="C2527" s="114">
        <v>2911</v>
      </c>
      <c r="D2527" s="113" t="str">
        <f>HYPERLINK(植物超連結表!D2525,植物超連結表!D2525)</f>
        <v>https://flora.naturestore.com.tw/product/P2911</v>
      </c>
    </row>
    <row r="2528" spans="1:4" x14ac:dyDescent="0.25">
      <c r="A2528" s="114" t="s">
        <v>6323</v>
      </c>
      <c r="B2528" s="114" t="s">
        <v>6324</v>
      </c>
      <c r="C2528" s="114">
        <v>2912</v>
      </c>
      <c r="D2528" s="113" t="str">
        <f>HYPERLINK(植物超連結表!D2526,植物超連結表!D2526)</f>
        <v>https://flora.naturestore.com.tw/product/P2912</v>
      </c>
    </row>
    <row r="2529" spans="1:4" x14ac:dyDescent="0.25">
      <c r="A2529" s="114" t="s">
        <v>6325</v>
      </c>
      <c r="B2529" s="114" t="s">
        <v>6326</v>
      </c>
      <c r="C2529" s="114">
        <v>2913</v>
      </c>
      <c r="D2529" s="113" t="str">
        <f>HYPERLINK(植物超連結表!D2527,植物超連結表!D2527)</f>
        <v>https://flora.naturestore.com.tw/product/P2913</v>
      </c>
    </row>
    <row r="2530" spans="1:4" x14ac:dyDescent="0.25">
      <c r="A2530" s="114" t="s">
        <v>6327</v>
      </c>
      <c r="B2530" s="114" t="s">
        <v>6328</v>
      </c>
      <c r="C2530" s="114">
        <v>2914</v>
      </c>
      <c r="D2530" s="113" t="str">
        <f>HYPERLINK(植物超連結表!D2528,植物超連結表!D2528)</f>
        <v>https://flora.naturestore.com.tw/product/P2914</v>
      </c>
    </row>
    <row r="2531" spans="1:4" x14ac:dyDescent="0.25">
      <c r="A2531" s="114" t="s">
        <v>6329</v>
      </c>
      <c r="B2531" s="114" t="s">
        <v>6330</v>
      </c>
      <c r="C2531" s="114">
        <v>2915</v>
      </c>
      <c r="D2531" s="113" t="str">
        <f>HYPERLINK(植物超連結表!D2529,植物超連結表!D2529)</f>
        <v>https://flora.naturestore.com.tw/product/P2915</v>
      </c>
    </row>
    <row r="2532" spans="1:4" x14ac:dyDescent="0.25">
      <c r="A2532" s="114" t="s">
        <v>6758</v>
      </c>
      <c r="B2532" s="114" t="s">
        <v>6759</v>
      </c>
      <c r="C2532" s="114">
        <v>2929</v>
      </c>
      <c r="D2532" s="113" t="str">
        <f>HYPERLINK(植物超連結表!D2530,植物超連結表!D2530)</f>
        <v>https://flora.naturestore.com.tw/product/P2929</v>
      </c>
    </row>
    <row r="2533" spans="1:4" x14ac:dyDescent="0.25">
      <c r="A2533" s="114" t="s">
        <v>6331</v>
      </c>
      <c r="B2533" s="114" t="str">
        <f>A2533</f>
        <v>熱帶鱗蓋蕨</v>
      </c>
      <c r="C2533" s="114">
        <v>2935</v>
      </c>
      <c r="D2533" s="113" t="str">
        <f>HYPERLINK(植物超連結表!D2531,植物超連結表!D2531)</f>
        <v>https://flora.naturestore.com.tw/product/P2935</v>
      </c>
    </row>
    <row r="2534" spans="1:4" x14ac:dyDescent="0.25">
      <c r="A2534" s="114" t="s">
        <v>6332</v>
      </c>
      <c r="B2534" s="114" t="s">
        <v>6333</v>
      </c>
      <c r="C2534" s="114">
        <v>2936</v>
      </c>
      <c r="D2534" s="113" t="str">
        <f>HYPERLINK(植物超連結表!D2532,植物超連結表!D2532)</f>
        <v>https://flora.naturestore.com.tw/product/P2936</v>
      </c>
    </row>
    <row r="2535" spans="1:4" x14ac:dyDescent="0.25">
      <c r="A2535" s="114" t="s">
        <v>6334</v>
      </c>
      <c r="B2535" s="114" t="s">
        <v>6335</v>
      </c>
      <c r="C2535" s="114">
        <v>2938</v>
      </c>
      <c r="D2535" s="113" t="str">
        <f>HYPERLINK(植物超連結表!D2533,植物超連結表!D2533)</f>
        <v>https://flora.naturestore.com.tw/product/P2938</v>
      </c>
    </row>
    <row r="2536" spans="1:4" x14ac:dyDescent="0.25">
      <c r="A2536" s="114" t="s">
        <v>6336</v>
      </c>
      <c r="B2536" s="114" t="s">
        <v>6337</v>
      </c>
      <c r="C2536" s="114">
        <v>2940</v>
      </c>
      <c r="D2536" s="113" t="str">
        <f>HYPERLINK(植物超連結表!D2534,植物超連結表!D2534)</f>
        <v>https://flora.naturestore.com.tw/product/P2940</v>
      </c>
    </row>
    <row r="2537" spans="1:4" x14ac:dyDescent="0.25">
      <c r="A2537" s="114" t="s">
        <v>6338</v>
      </c>
      <c r="B2537" s="114" t="s">
        <v>6339</v>
      </c>
      <c r="C2537" s="114">
        <v>2941</v>
      </c>
      <c r="D2537" s="113" t="str">
        <f>HYPERLINK(植物超連結表!D2535,植物超連結表!D2535)</f>
        <v>https://flora.naturestore.com.tw/product/P2941</v>
      </c>
    </row>
    <row r="2538" spans="1:4" x14ac:dyDescent="0.25">
      <c r="A2538" s="114" t="s">
        <v>6340</v>
      </c>
      <c r="B2538" s="114" t="s">
        <v>2459</v>
      </c>
      <c r="C2538" s="114">
        <v>2946</v>
      </c>
      <c r="D2538" s="113" t="str">
        <f>HYPERLINK(植物超連結表!D2536,植物超連結表!D2536)</f>
        <v>https://flora.naturestore.com.tw/product/P2946</v>
      </c>
    </row>
    <row r="2539" spans="1:4" x14ac:dyDescent="0.25">
      <c r="A2539" s="114" t="s">
        <v>6341</v>
      </c>
      <c r="B2539" s="114" t="s">
        <v>6342</v>
      </c>
      <c r="C2539" s="114">
        <v>2950</v>
      </c>
      <c r="D2539" s="113" t="str">
        <f>HYPERLINK(植物超連結表!D2537,植物超連結表!D2537)</f>
        <v>https://flora.naturestore.com.tw/product/P2950</v>
      </c>
    </row>
    <row r="2540" spans="1:4" x14ac:dyDescent="0.25">
      <c r="A2540" s="114" t="s">
        <v>6343</v>
      </c>
      <c r="B2540" s="114" t="s">
        <v>6344</v>
      </c>
      <c r="C2540" s="114">
        <v>2951</v>
      </c>
      <c r="D2540" s="113" t="str">
        <f>HYPERLINK(植物超連結表!D2538,植物超連結表!D2538)</f>
        <v>https://flora.naturestore.com.tw/product/P2951</v>
      </c>
    </row>
    <row r="2541" spans="1:4" x14ac:dyDescent="0.25">
      <c r="A2541" s="114" t="s">
        <v>6345</v>
      </c>
      <c r="B2541" s="114" t="s">
        <v>6346</v>
      </c>
      <c r="C2541" s="114">
        <v>2954</v>
      </c>
      <c r="D2541" s="113" t="str">
        <f>HYPERLINK(植物超連結表!D2539,植物超連結表!D2539)</f>
        <v>https://flora.naturestore.com.tw/product/P2954</v>
      </c>
    </row>
    <row r="2542" spans="1:4" x14ac:dyDescent="0.25">
      <c r="A2542" s="114" t="s">
        <v>6347</v>
      </c>
      <c r="B2542" s="114" t="str">
        <f>A2542</f>
        <v>小葉樟</v>
      </c>
      <c r="C2542" s="114">
        <v>2960</v>
      </c>
      <c r="D2542" s="113" t="str">
        <f>HYPERLINK(植物超連結表!D2540,植物超連結表!D2540)</f>
        <v>https://flora.naturestore.com.tw/product/P2960</v>
      </c>
    </row>
    <row r="2543" spans="1:4" x14ac:dyDescent="0.25">
      <c r="A2543" s="114" t="s">
        <v>6348</v>
      </c>
      <c r="B2543" s="114" t="s">
        <v>6349</v>
      </c>
      <c r="C2543" s="114">
        <v>2961</v>
      </c>
      <c r="D2543" s="113" t="str">
        <f>HYPERLINK(植物超連結表!D2541,植物超連結表!D2541)</f>
        <v>https://flora.naturestore.com.tw/product/P2961</v>
      </c>
    </row>
    <row r="2544" spans="1:4" x14ac:dyDescent="0.25">
      <c r="A2544" s="114" t="s">
        <v>6350</v>
      </c>
      <c r="B2544" s="114" t="s">
        <v>6351</v>
      </c>
      <c r="C2544" s="114">
        <v>2968</v>
      </c>
      <c r="D2544" s="113" t="str">
        <f>HYPERLINK(植物超連結表!D2542,植物超連結表!D2542)</f>
        <v>https://flora.naturestore.com.tw/product/P2968</v>
      </c>
    </row>
    <row r="2545" spans="1:4" x14ac:dyDescent="0.25">
      <c r="A2545" s="114" t="s">
        <v>6352</v>
      </c>
      <c r="B2545" s="114" t="s">
        <v>6353</v>
      </c>
      <c r="C2545" s="114">
        <v>2974</v>
      </c>
      <c r="D2545" s="113" t="str">
        <f>HYPERLINK(植物超連結表!D2543,植物超連結表!D2543)</f>
        <v>https://flora.naturestore.com.tw/product/P2974</v>
      </c>
    </row>
    <row r="2546" spans="1:4" x14ac:dyDescent="0.25">
      <c r="A2546" s="114" t="s">
        <v>7012</v>
      </c>
      <c r="B2546" s="114" t="s">
        <v>7013</v>
      </c>
      <c r="C2546" s="114">
        <v>2985</v>
      </c>
      <c r="D2546" s="113" t="str">
        <f>HYPERLINK(植物超連結表!D2544,植物超連結表!D2544)</f>
        <v>https://flora.naturestore.com.tw/product/P2985</v>
      </c>
    </row>
    <row r="2547" spans="1:4" x14ac:dyDescent="0.25">
      <c r="A2547" s="114" t="s">
        <v>6354</v>
      </c>
      <c r="B2547" s="114" t="str">
        <f>A2547</f>
        <v>蓮華池柃木</v>
      </c>
      <c r="C2547" s="114">
        <v>2986</v>
      </c>
      <c r="D2547" s="113" t="str">
        <f>HYPERLINK(植物超連結表!D2545,植物超連結表!D2545)</f>
        <v>https://flora.naturestore.com.tw/product/P2986</v>
      </c>
    </row>
    <row r="2548" spans="1:4" x14ac:dyDescent="0.25">
      <c r="A2548" s="114" t="s">
        <v>6355</v>
      </c>
      <c r="B2548" s="114" t="s">
        <v>6356</v>
      </c>
      <c r="C2548" s="114">
        <v>2988</v>
      </c>
      <c r="D2548" s="113" t="str">
        <f>HYPERLINK(植物超連結表!D2546,植物超連結表!D2546)</f>
        <v>https://flora.naturestore.com.tw/product/P2988</v>
      </c>
    </row>
    <row r="2549" spans="1:4" x14ac:dyDescent="0.25">
      <c r="A2549" s="114" t="s">
        <v>6357</v>
      </c>
      <c r="B2549" s="114" t="s">
        <v>6358</v>
      </c>
      <c r="C2549" s="114">
        <v>2989</v>
      </c>
      <c r="D2549" s="113" t="str">
        <f>HYPERLINK(植物超連結表!D2547,植物超連結表!D2547)</f>
        <v>https://flora.naturestore.com.tw/product/P2989</v>
      </c>
    </row>
    <row r="2550" spans="1:4" x14ac:dyDescent="0.25">
      <c r="A2550" s="114" t="s">
        <v>6359</v>
      </c>
      <c r="B2550" s="114" t="s">
        <v>6360</v>
      </c>
      <c r="C2550" s="114">
        <v>2990</v>
      </c>
      <c r="D2550" s="113" t="str">
        <f>HYPERLINK(植物超連結表!D2548,植物超連結表!D2548)</f>
        <v>https://flora.naturestore.com.tw/product/P2990</v>
      </c>
    </row>
    <row r="2551" spans="1:4" x14ac:dyDescent="0.25">
      <c r="A2551" s="114" t="s">
        <v>6361</v>
      </c>
      <c r="B2551" s="114" t="s">
        <v>6362</v>
      </c>
      <c r="C2551" s="114">
        <v>2996</v>
      </c>
      <c r="D2551" s="113" t="str">
        <f>HYPERLINK(植物超連結表!D2549,植物超連結表!D2549)</f>
        <v>https://flora.naturestore.com.tw/product/P2996</v>
      </c>
    </row>
    <row r="2552" spans="1:4" x14ac:dyDescent="0.25">
      <c r="A2552" s="114" t="s">
        <v>827</v>
      </c>
      <c r="B2552" s="114" t="s">
        <v>828</v>
      </c>
      <c r="C2552" s="114">
        <v>3002</v>
      </c>
      <c r="D2552" s="113" t="str">
        <f>HYPERLINK(植物超連結表!D2550,植物超連結表!D2550)</f>
        <v>https://flora.naturestore.com.tw/product/P3002</v>
      </c>
    </row>
    <row r="2553" spans="1:4" x14ac:dyDescent="0.25">
      <c r="A2553" s="114" t="s">
        <v>3082</v>
      </c>
      <c r="B2553" s="114" t="s">
        <v>3083</v>
      </c>
      <c r="C2553" s="114">
        <v>3003</v>
      </c>
      <c r="D2553" s="113" t="str">
        <f>HYPERLINK(植物超連結表!D2551,植物超連結表!D2551)</f>
        <v>https://flora.naturestore.com.tw/product/P3003</v>
      </c>
    </row>
    <row r="2554" spans="1:4" x14ac:dyDescent="0.25">
      <c r="A2554" s="114" t="s">
        <v>3253</v>
      </c>
      <c r="B2554" s="114" t="s">
        <v>3254</v>
      </c>
      <c r="C2554" s="114">
        <v>3004</v>
      </c>
      <c r="D2554" s="113" t="str">
        <f>HYPERLINK(植物超連結表!D2552,植物超連結表!D2552)</f>
        <v>https://flora.naturestore.com.tw/product/P3004</v>
      </c>
    </row>
    <row r="2555" spans="1:4" x14ac:dyDescent="0.25">
      <c r="A2555" s="114" t="s">
        <v>651</v>
      </c>
      <c r="B2555" s="114" t="s">
        <v>652</v>
      </c>
      <c r="C2555" s="114">
        <v>3005</v>
      </c>
      <c r="D2555" s="113" t="str">
        <f>HYPERLINK(植物超連結表!D2553,植物超連結表!D2553)</f>
        <v>https://flora.naturestore.com.tw/product/P3005</v>
      </c>
    </row>
    <row r="2556" spans="1:4" x14ac:dyDescent="0.25">
      <c r="A2556" s="114" t="s">
        <v>191</v>
      </c>
      <c r="B2556" s="114" t="s">
        <v>6363</v>
      </c>
      <c r="C2556" s="114">
        <v>3007</v>
      </c>
      <c r="D2556" s="113" t="str">
        <f>HYPERLINK(植物超連結表!D2554,植物超連結表!D2554)</f>
        <v>https://flora.naturestore.com.tw/product/P3007</v>
      </c>
    </row>
    <row r="2557" spans="1:4" x14ac:dyDescent="0.25">
      <c r="A2557" s="114" t="s">
        <v>6364</v>
      </c>
      <c r="B2557" s="114" t="s">
        <v>6365</v>
      </c>
      <c r="C2557" s="114">
        <v>3008</v>
      </c>
      <c r="D2557" s="113" t="str">
        <f>HYPERLINK(植物超連結表!D2555,植物超連結表!D2555)</f>
        <v>https://flora.naturestore.com.tw/product/P3008</v>
      </c>
    </row>
    <row r="2558" spans="1:4" x14ac:dyDescent="0.25">
      <c r="A2558" s="114" t="s">
        <v>41</v>
      </c>
      <c r="B2558" s="114" t="s">
        <v>42</v>
      </c>
      <c r="C2558" s="114">
        <v>3011</v>
      </c>
      <c r="D2558" s="113" t="str">
        <f>HYPERLINK(植物超連結表!D2556,植物超連結表!D2556)</f>
        <v>https://flora.naturestore.com.tw/product/P3011</v>
      </c>
    </row>
    <row r="2559" spans="1:4" x14ac:dyDescent="0.25">
      <c r="A2559" s="114" t="s">
        <v>293</v>
      </c>
      <c r="B2559" s="114" t="str">
        <f>A2559</f>
        <v>乾溝飄拂草</v>
      </c>
      <c r="C2559" s="114">
        <v>3012</v>
      </c>
      <c r="D2559" s="113" t="str">
        <f>HYPERLINK(植物超連結表!D2557,植物超連結表!D2557)</f>
        <v>https://flora.naturestore.com.tw/product/P3012</v>
      </c>
    </row>
    <row r="2560" spans="1:4" x14ac:dyDescent="0.25">
      <c r="A2560" s="114" t="s">
        <v>215</v>
      </c>
      <c r="B2560" s="114" t="s">
        <v>216</v>
      </c>
      <c r="C2560" s="114">
        <v>3014</v>
      </c>
      <c r="D2560" s="113" t="str">
        <f>HYPERLINK(植物超連結表!D2558,植物超連結表!D2558)</f>
        <v>https://flora.naturestore.com.tw/product/P3014</v>
      </c>
    </row>
    <row r="2561" spans="1:4" x14ac:dyDescent="0.25">
      <c r="A2561" s="114" t="s">
        <v>403</v>
      </c>
      <c r="B2561" s="114" t="s">
        <v>404</v>
      </c>
      <c r="C2561" s="114">
        <v>3015</v>
      </c>
      <c r="D2561" s="113" t="str">
        <f>HYPERLINK(植物超連結表!D2559,植物超連結表!D2559)</f>
        <v>https://flora.naturestore.com.tw/product/P3015</v>
      </c>
    </row>
    <row r="2562" spans="1:4" x14ac:dyDescent="0.25">
      <c r="A2562" s="114" t="s">
        <v>6366</v>
      </c>
      <c r="B2562" s="114" t="str">
        <f>A2562</f>
        <v>花蓮水蓑衣</v>
      </c>
      <c r="C2562" s="114">
        <v>3017</v>
      </c>
      <c r="D2562" s="113" t="str">
        <f>HYPERLINK(植物超連結表!D2560,植物超連結表!D2560)</f>
        <v>https://flora.naturestore.com.tw/product/P3017</v>
      </c>
    </row>
    <row r="2563" spans="1:4" x14ac:dyDescent="0.25">
      <c r="A2563" s="114" t="s">
        <v>345</v>
      </c>
      <c r="B2563" s="114" t="s">
        <v>6367</v>
      </c>
      <c r="C2563" s="114">
        <v>3019</v>
      </c>
      <c r="D2563" s="113" t="str">
        <f>HYPERLINK(植物超連結表!D2561,植物超連結表!D2561)</f>
        <v>https://flora.naturestore.com.tw/product/P3019</v>
      </c>
    </row>
    <row r="2564" spans="1:4" x14ac:dyDescent="0.25">
      <c r="A2564" s="114" t="s">
        <v>2972</v>
      </c>
      <c r="B2564" s="114" t="s">
        <v>2973</v>
      </c>
      <c r="C2564" s="114">
        <v>3020</v>
      </c>
      <c r="D2564" s="113" t="str">
        <f>HYPERLINK(植物超連結表!D2562,植物超連結表!D2562)</f>
        <v>https://flora.naturestore.com.tw/product/P3020</v>
      </c>
    </row>
    <row r="2565" spans="1:4" x14ac:dyDescent="0.25">
      <c r="A2565" s="114" t="s">
        <v>6368</v>
      </c>
      <c r="B2565" s="114" t="s">
        <v>6369</v>
      </c>
      <c r="C2565" s="114">
        <v>3022</v>
      </c>
      <c r="D2565" s="113" t="str">
        <f>HYPERLINK(植物超連結表!D2563,植物超連結表!D2563)</f>
        <v>https://flora.naturestore.com.tw/product/P3022</v>
      </c>
    </row>
    <row r="2566" spans="1:4" x14ac:dyDescent="0.25">
      <c r="A2566" s="114" t="s">
        <v>3207</v>
      </c>
      <c r="B2566" s="114" t="s">
        <v>6370</v>
      </c>
      <c r="C2566" s="114">
        <v>3023</v>
      </c>
      <c r="D2566" s="113" t="str">
        <f>HYPERLINK(植物超連結表!D2564,植物超連結表!D2564)</f>
        <v>https://flora.naturestore.com.tw/product/P3023</v>
      </c>
    </row>
    <row r="2567" spans="1:4" x14ac:dyDescent="0.25">
      <c r="A2567" s="114" t="s">
        <v>842</v>
      </c>
      <c r="B2567" s="114" t="s">
        <v>843</v>
      </c>
      <c r="C2567" s="114">
        <v>3024</v>
      </c>
      <c r="D2567" s="113" t="str">
        <f>HYPERLINK(植物超連結表!D2565,植物超連結表!D2565)</f>
        <v>https://flora.naturestore.com.tw/product/P3024</v>
      </c>
    </row>
    <row r="2568" spans="1:4" x14ac:dyDescent="0.25">
      <c r="A2568" s="114" t="s">
        <v>3061</v>
      </c>
      <c r="B2568" s="114" t="s">
        <v>3062</v>
      </c>
      <c r="C2568" s="114">
        <v>3025</v>
      </c>
      <c r="D2568" s="113" t="str">
        <f>HYPERLINK(植物超連結表!D2566,植物超連結表!D2566)</f>
        <v>https://flora.naturestore.com.tw/product/P3025</v>
      </c>
    </row>
    <row r="2569" spans="1:4" x14ac:dyDescent="0.25">
      <c r="A2569" s="114" t="s">
        <v>2734</v>
      </c>
      <c r="B2569" s="114" t="s">
        <v>2735</v>
      </c>
      <c r="C2569" s="114">
        <v>3026</v>
      </c>
      <c r="D2569" s="113" t="str">
        <f>HYPERLINK(植物超連結表!D2567,植物超連結表!D2567)</f>
        <v>https://flora.naturestore.com.tw/product/P3026</v>
      </c>
    </row>
    <row r="2570" spans="1:4" x14ac:dyDescent="0.25">
      <c r="A2570" s="114" t="s">
        <v>878</v>
      </c>
      <c r="B2570" s="114" t="s">
        <v>879</v>
      </c>
      <c r="C2570" s="114">
        <v>3028</v>
      </c>
      <c r="D2570" s="113" t="str">
        <f>HYPERLINK(植物超連結表!D2568,植物超連結表!D2568)</f>
        <v>https://flora.naturestore.com.tw/product/P3028</v>
      </c>
    </row>
    <row r="2571" spans="1:4" x14ac:dyDescent="0.25">
      <c r="A2571" s="114" t="s">
        <v>876</v>
      </c>
      <c r="B2571" s="114" t="s">
        <v>877</v>
      </c>
      <c r="C2571" s="114">
        <v>3029</v>
      </c>
      <c r="D2571" s="113" t="str">
        <f>HYPERLINK(植物超連結表!D2569,植物超連結表!D2569)</f>
        <v>https://flora.naturestore.com.tw/product/P3029</v>
      </c>
    </row>
    <row r="2572" spans="1:4" x14ac:dyDescent="0.25">
      <c r="A2572" s="114" t="s">
        <v>834</v>
      </c>
      <c r="B2572" s="114" t="s">
        <v>6371</v>
      </c>
      <c r="C2572" s="114">
        <v>3030</v>
      </c>
      <c r="D2572" s="113" t="str">
        <f>HYPERLINK(植物超連結表!D2570,植物超連結表!D2570)</f>
        <v>https://flora.naturestore.com.tw/product/P3030</v>
      </c>
    </row>
    <row r="2573" spans="1:4" x14ac:dyDescent="0.25">
      <c r="A2573" s="114" t="s">
        <v>871</v>
      </c>
      <c r="B2573" s="114" t="s">
        <v>6372</v>
      </c>
      <c r="C2573" s="114">
        <v>3032</v>
      </c>
      <c r="D2573" s="113" t="str">
        <f>HYPERLINK(植物超連結表!D2571,植物超連結表!D2571)</f>
        <v>https://flora.naturestore.com.tw/product/P3032</v>
      </c>
    </row>
    <row r="2574" spans="1:4" x14ac:dyDescent="0.25">
      <c r="A2574" s="114" t="s">
        <v>405</v>
      </c>
      <c r="B2574" s="114" t="s">
        <v>406</v>
      </c>
      <c r="C2574" s="114">
        <v>3033</v>
      </c>
      <c r="D2574" s="113" t="str">
        <f>HYPERLINK(植物超連結表!D2572,植物超連結表!D2572)</f>
        <v>https://flora.naturestore.com.tw/product/P3033</v>
      </c>
    </row>
    <row r="2575" spans="1:4" x14ac:dyDescent="0.25">
      <c r="A2575" s="114" t="s">
        <v>3159</v>
      </c>
      <c r="B2575" s="114" t="s">
        <v>6373</v>
      </c>
      <c r="C2575" s="114">
        <v>3035</v>
      </c>
      <c r="D2575" s="113" t="str">
        <f>HYPERLINK(植物超連結表!D2573,植物超連結表!D2573)</f>
        <v>https://flora.naturestore.com.tw/product/P3035</v>
      </c>
    </row>
    <row r="2576" spans="1:4" x14ac:dyDescent="0.25">
      <c r="A2576" s="114" t="s">
        <v>6996</v>
      </c>
      <c r="B2576" s="114" t="s">
        <v>6997</v>
      </c>
      <c r="C2576" s="114">
        <v>3037</v>
      </c>
      <c r="D2576" s="113" t="str">
        <f>HYPERLINK(植物超連結表!D2574,植物超連結表!D2574)</f>
        <v>https://flora.naturestore.com.tw/product/P3037</v>
      </c>
    </row>
    <row r="2577" spans="1:4" x14ac:dyDescent="0.25">
      <c r="A2577" s="114" t="s">
        <v>6374</v>
      </c>
      <c r="B2577" s="114" t="s">
        <v>2687</v>
      </c>
      <c r="C2577" s="114">
        <v>3038</v>
      </c>
      <c r="D2577" s="113" t="str">
        <f>HYPERLINK(植物超連結表!D2575,植物超連結表!D2575)</f>
        <v>https://flora.naturestore.com.tw/product/P3038</v>
      </c>
    </row>
    <row r="2578" spans="1:4" x14ac:dyDescent="0.25">
      <c r="A2578" s="114" t="s">
        <v>336</v>
      </c>
      <c r="B2578" s="114" t="s">
        <v>337</v>
      </c>
      <c r="C2578" s="114">
        <v>3041</v>
      </c>
      <c r="D2578" s="113" t="str">
        <f>HYPERLINK(植物超連結表!D2576,植物超連結表!D2576)</f>
        <v>https://flora.naturestore.com.tw/product/P3041</v>
      </c>
    </row>
    <row r="2579" spans="1:4" x14ac:dyDescent="0.25">
      <c r="A2579" s="114" t="s">
        <v>3192</v>
      </c>
      <c r="B2579" s="114" t="s">
        <v>3193</v>
      </c>
      <c r="C2579" s="114">
        <v>3042</v>
      </c>
      <c r="D2579" s="113" t="str">
        <f>HYPERLINK(植物超連結表!D2577,植物超連結表!D2577)</f>
        <v>https://flora.naturestore.com.tw/product/P3042</v>
      </c>
    </row>
    <row r="2580" spans="1:4" x14ac:dyDescent="0.25">
      <c r="A2580" s="114" t="s">
        <v>649</v>
      </c>
      <c r="B2580" s="114" t="s">
        <v>6375</v>
      </c>
      <c r="C2580" s="114">
        <v>3043</v>
      </c>
      <c r="D2580" s="113" t="str">
        <f>HYPERLINK(植物超連結表!D2578,植物超連結表!D2578)</f>
        <v>https://flora.naturestore.com.tw/product/P3043</v>
      </c>
    </row>
    <row r="2581" spans="1:4" x14ac:dyDescent="0.25">
      <c r="A2581" s="114" t="s">
        <v>2866</v>
      </c>
      <c r="B2581" s="114" t="s">
        <v>2867</v>
      </c>
      <c r="C2581" s="114">
        <v>3044</v>
      </c>
      <c r="D2581" s="113" t="str">
        <f>HYPERLINK(植物超連結表!D2579,植物超連結表!D2579)</f>
        <v>https://flora.naturestore.com.tw/product/P3044</v>
      </c>
    </row>
    <row r="2582" spans="1:4" x14ac:dyDescent="0.25">
      <c r="A2582" s="114" t="s">
        <v>3001</v>
      </c>
      <c r="B2582" s="114" t="str">
        <f>A2582</f>
        <v>白花水龍</v>
      </c>
      <c r="C2582" s="114">
        <v>3045</v>
      </c>
      <c r="D2582" s="113" t="str">
        <f>HYPERLINK(植物超連結表!D2580,植物超連結表!D2580)</f>
        <v>https://flora.naturestore.com.tw/product/P3045</v>
      </c>
    </row>
    <row r="2583" spans="1:4" x14ac:dyDescent="0.25">
      <c r="A2583" s="114" t="s">
        <v>3111</v>
      </c>
      <c r="B2583" s="114" t="s">
        <v>3112</v>
      </c>
      <c r="C2583" s="114">
        <v>3046</v>
      </c>
      <c r="D2583" s="113" t="str">
        <f>HYPERLINK(植物超連結表!D2581,植物超連結表!D2581)</f>
        <v>https://flora.naturestore.com.tw/product/P3046</v>
      </c>
    </row>
    <row r="2584" spans="1:4" x14ac:dyDescent="0.25">
      <c r="A2584" s="114" t="s">
        <v>6376</v>
      </c>
      <c r="B2584" s="114" t="s">
        <v>6377</v>
      </c>
      <c r="C2584" s="114">
        <v>3047</v>
      </c>
      <c r="D2584" s="113" t="str">
        <f>HYPERLINK(植物超連結表!D2582,植物超連結表!D2582)</f>
        <v>https://flora.naturestore.com.tw/product/P3047</v>
      </c>
    </row>
    <row r="2585" spans="1:4" x14ac:dyDescent="0.25">
      <c r="A2585" s="114" t="s">
        <v>448</v>
      </c>
      <c r="B2585" s="114" t="s">
        <v>449</v>
      </c>
      <c r="C2585" s="114">
        <v>3048</v>
      </c>
      <c r="D2585" s="113" t="str">
        <f>HYPERLINK(植物超連結表!D2583,植物超連結表!D2583)</f>
        <v>https://flora.naturestore.com.tw/product/P3048</v>
      </c>
    </row>
    <row r="2586" spans="1:4" x14ac:dyDescent="0.25">
      <c r="A2586" s="114" t="s">
        <v>408</v>
      </c>
      <c r="B2586" s="114" t="s">
        <v>6378</v>
      </c>
      <c r="C2586" s="114">
        <v>3049</v>
      </c>
      <c r="D2586" s="113" t="str">
        <f>HYPERLINK(植物超連結表!D2584,植物超連結表!D2584)</f>
        <v>https://flora.naturestore.com.tw/product/P3049</v>
      </c>
    </row>
    <row r="2587" spans="1:4" x14ac:dyDescent="0.25">
      <c r="A2587" s="114" t="s">
        <v>173</v>
      </c>
      <c r="B2587" s="114" t="s">
        <v>6379</v>
      </c>
      <c r="C2587" s="114">
        <v>3055</v>
      </c>
      <c r="D2587" s="113" t="str">
        <f>HYPERLINK(植物超連結表!D2585,植物超連結表!D2585)</f>
        <v>https://flora.naturestore.com.tw/product/P3055</v>
      </c>
    </row>
    <row r="2588" spans="1:4" x14ac:dyDescent="0.25">
      <c r="A2588" s="114" t="s">
        <v>2847</v>
      </c>
      <c r="B2588" s="114" t="s">
        <v>6380</v>
      </c>
      <c r="C2588" s="114">
        <v>3056</v>
      </c>
      <c r="D2588" s="113" t="str">
        <f>HYPERLINK(植物超連結表!D2586,植物超連結表!D2586)</f>
        <v>https://flora.naturestore.com.tw/product/P3056</v>
      </c>
    </row>
    <row r="2589" spans="1:4" x14ac:dyDescent="0.25">
      <c r="A2589" s="114" t="s">
        <v>3182</v>
      </c>
      <c r="B2589" s="114" t="s">
        <v>3183</v>
      </c>
      <c r="C2589" s="114">
        <v>3057</v>
      </c>
      <c r="D2589" s="113" t="str">
        <f>HYPERLINK(植物超連結表!D2587,植物超連結表!D2587)</f>
        <v>https://flora.naturestore.com.tw/product/P3057</v>
      </c>
    </row>
    <row r="2590" spans="1:4" x14ac:dyDescent="0.25">
      <c r="A2590" s="114" t="s">
        <v>3283</v>
      </c>
      <c r="B2590" s="114" t="s">
        <v>3284</v>
      </c>
      <c r="C2590" s="114">
        <v>3058</v>
      </c>
      <c r="D2590" s="113" t="str">
        <f>HYPERLINK(植物超連結表!D2588,植物超連結表!D2588)</f>
        <v>https://flora.naturestore.com.tw/product/P3058</v>
      </c>
    </row>
    <row r="2591" spans="1:4" x14ac:dyDescent="0.25">
      <c r="A2591" s="114" t="s">
        <v>236</v>
      </c>
      <c r="B2591" s="114" t="s">
        <v>6381</v>
      </c>
      <c r="C2591" s="114">
        <v>3059</v>
      </c>
      <c r="D2591" s="113" t="str">
        <f>HYPERLINK(植物超連結表!D2589,植物超連結表!D2589)</f>
        <v>https://flora.naturestore.com.tw/product/P3059</v>
      </c>
    </row>
    <row r="2592" spans="1:4" x14ac:dyDescent="0.25">
      <c r="A2592" s="114" t="s">
        <v>815</v>
      </c>
      <c r="B2592" s="114" t="s">
        <v>816</v>
      </c>
      <c r="C2592" s="114">
        <v>3060</v>
      </c>
      <c r="D2592" s="113" t="str">
        <f>HYPERLINK(植物超連結表!D2590,植物超連結表!D2590)</f>
        <v>https://flora.naturestore.com.tw/product/P3060</v>
      </c>
    </row>
    <row r="2593" spans="1:4" x14ac:dyDescent="0.25">
      <c r="A2593" s="114" t="s">
        <v>850</v>
      </c>
      <c r="B2593" s="114" t="s">
        <v>6382</v>
      </c>
      <c r="C2593" s="114">
        <v>3061</v>
      </c>
      <c r="D2593" s="113" t="str">
        <f>HYPERLINK(植物超連結表!D2591,植物超連結表!D2591)</f>
        <v>https://flora.naturestore.com.tw/product/P3061</v>
      </c>
    </row>
    <row r="2594" spans="1:4" x14ac:dyDescent="0.25">
      <c r="A2594" s="114" t="s">
        <v>2692</v>
      </c>
      <c r="B2594" s="114" t="s">
        <v>2693</v>
      </c>
      <c r="C2594" s="114">
        <v>3062</v>
      </c>
      <c r="D2594" s="113" t="str">
        <f>HYPERLINK(植物超連結表!D2592,植物超連結表!D2592)</f>
        <v>https://flora.naturestore.com.tw/product/P3062</v>
      </c>
    </row>
    <row r="2595" spans="1:4" x14ac:dyDescent="0.25">
      <c r="A2595" s="114" t="s">
        <v>289</v>
      </c>
      <c r="B2595" s="114" t="s">
        <v>290</v>
      </c>
      <c r="C2595" s="114">
        <v>3063</v>
      </c>
      <c r="D2595" s="113" t="str">
        <f>HYPERLINK(植物超連結表!D2593,植物超連結表!D2593)</f>
        <v>https://flora.naturestore.com.tw/product/P3063</v>
      </c>
    </row>
    <row r="2596" spans="1:4" x14ac:dyDescent="0.25">
      <c r="A2596" s="114" t="s">
        <v>3028</v>
      </c>
      <c r="B2596" s="114" t="s">
        <v>6383</v>
      </c>
      <c r="C2596" s="114">
        <v>3064</v>
      </c>
      <c r="D2596" s="113" t="str">
        <f>HYPERLINK(植物超連結表!D2594,植物超連結表!D2594)</f>
        <v>https://flora.naturestore.com.tw/product/P3064</v>
      </c>
    </row>
    <row r="2597" spans="1:4" x14ac:dyDescent="0.25">
      <c r="A2597" s="114" t="s">
        <v>3239</v>
      </c>
      <c r="B2597" s="114" t="s">
        <v>3240</v>
      </c>
      <c r="C2597" s="114">
        <v>3065</v>
      </c>
      <c r="D2597" s="113" t="str">
        <f>HYPERLINK(植物超連結表!D2595,植物超連結表!D2595)</f>
        <v>https://flora.naturestore.com.tw/product/P3065</v>
      </c>
    </row>
    <row r="2598" spans="1:4" x14ac:dyDescent="0.25">
      <c r="A2598" s="114" t="s">
        <v>196</v>
      </c>
      <c r="B2598" s="114" t="s">
        <v>6384</v>
      </c>
      <c r="C2598" s="114">
        <v>3066</v>
      </c>
      <c r="D2598" s="113" t="str">
        <f>HYPERLINK(植物超連結表!D2596,植物超連結表!D2596)</f>
        <v>https://flora.naturestore.com.tw/product/P3066</v>
      </c>
    </row>
    <row r="2599" spans="1:4" x14ac:dyDescent="0.25">
      <c r="A2599" s="114" t="s">
        <v>333</v>
      </c>
      <c r="B2599" s="114" t="s">
        <v>334</v>
      </c>
      <c r="C2599" s="114">
        <v>3067</v>
      </c>
      <c r="D2599" s="113" t="str">
        <f>HYPERLINK(植物超連結表!D2597,植物超連結表!D2597)</f>
        <v>https://flora.naturestore.com.tw/product/P3067</v>
      </c>
    </row>
    <row r="2600" spans="1:4" x14ac:dyDescent="0.25">
      <c r="A2600" s="114" t="s">
        <v>608</v>
      </c>
      <c r="B2600" s="114" t="str">
        <f>A2600</f>
        <v>業平竹</v>
      </c>
      <c r="C2600" s="114">
        <v>3068</v>
      </c>
      <c r="D2600" s="113" t="str">
        <f>HYPERLINK(植物超連結表!D2598,植物超連結表!D2598)</f>
        <v>https://flora.naturestore.com.tw/product/P3068</v>
      </c>
    </row>
    <row r="2601" spans="1:4" x14ac:dyDescent="0.25">
      <c r="A2601" s="114" t="s">
        <v>6385</v>
      </c>
      <c r="B2601" s="114" t="s">
        <v>377</v>
      </c>
      <c r="C2601" s="114">
        <v>3069</v>
      </c>
      <c r="D2601" s="113" t="str">
        <f>HYPERLINK(植物超連結表!D2599,植物超連結表!D2599)</f>
        <v>https://flora.naturestore.com.tw/product/P3069</v>
      </c>
    </row>
    <row r="2602" spans="1:4" x14ac:dyDescent="0.25">
      <c r="A2602" s="114" t="s">
        <v>734</v>
      </c>
      <c r="B2602" s="114" t="s">
        <v>6386</v>
      </c>
      <c r="C2602" s="114">
        <v>3070</v>
      </c>
      <c r="D2602" s="113" t="str">
        <f>HYPERLINK(植物超連結表!D2600,植物超連結表!D2600)</f>
        <v>https://flora.naturestore.com.tw/product/P3070</v>
      </c>
    </row>
    <row r="2603" spans="1:4" x14ac:dyDescent="0.25">
      <c r="A2603" s="114" t="s">
        <v>288</v>
      </c>
      <c r="B2603" s="114" t="s">
        <v>6387</v>
      </c>
      <c r="C2603" s="114">
        <v>3071</v>
      </c>
      <c r="D2603" s="113" t="str">
        <f>HYPERLINK(植物超連結表!D2601,植物超連結表!D2601)</f>
        <v>https://flora.naturestore.com.tw/product/P3071</v>
      </c>
    </row>
    <row r="2604" spans="1:4" x14ac:dyDescent="0.25">
      <c r="A2604" s="114" t="s">
        <v>280</v>
      </c>
      <c r="B2604" s="114" t="s">
        <v>6388</v>
      </c>
      <c r="C2604" s="114">
        <v>3072</v>
      </c>
      <c r="D2604" s="113" t="str">
        <f>HYPERLINK(植物超連結表!D2602,植物超連結表!D2602)</f>
        <v>https://flora.naturestore.com.tw/product/P3072</v>
      </c>
    </row>
    <row r="2605" spans="1:4" x14ac:dyDescent="0.25">
      <c r="A2605" s="114" t="s">
        <v>53</v>
      </c>
      <c r="B2605" s="114" t="s">
        <v>6389</v>
      </c>
      <c r="C2605" s="114">
        <v>3073</v>
      </c>
      <c r="D2605" s="113" t="str">
        <f>HYPERLINK(植物超連結表!D2603,植物超連結表!D2603)</f>
        <v>https://flora.naturestore.com.tw/product/P3073</v>
      </c>
    </row>
    <row r="2606" spans="1:4" x14ac:dyDescent="0.25">
      <c r="A2606" s="114" t="s">
        <v>3242</v>
      </c>
      <c r="B2606" s="114" t="s">
        <v>6390</v>
      </c>
      <c r="C2606" s="114">
        <v>3074</v>
      </c>
      <c r="D2606" s="113" t="str">
        <f>HYPERLINK(植物超連結表!D2604,植物超連結表!D2604)</f>
        <v>https://flora.naturestore.com.tw/product/P3074</v>
      </c>
    </row>
    <row r="2607" spans="1:4" x14ac:dyDescent="0.25">
      <c r="A2607" s="114" t="s">
        <v>2951</v>
      </c>
      <c r="B2607" s="114" t="s">
        <v>2952</v>
      </c>
      <c r="C2607" s="114">
        <v>3075</v>
      </c>
      <c r="D2607" s="113" t="str">
        <f>HYPERLINK(植物超連結表!D2605,植物超連結表!D2605)</f>
        <v>https://flora.naturestore.com.tw/product/P3075</v>
      </c>
    </row>
    <row r="2608" spans="1:4" x14ac:dyDescent="0.25">
      <c r="A2608" s="114" t="s">
        <v>2795</v>
      </c>
      <c r="B2608" s="114" t="s">
        <v>2796</v>
      </c>
      <c r="C2608" s="114">
        <v>3076</v>
      </c>
      <c r="D2608" s="113" t="str">
        <f>HYPERLINK(植物超連結表!D2606,植物超連結表!D2606)</f>
        <v>https://flora.naturestore.com.tw/product/P3076</v>
      </c>
    </row>
    <row r="2609" spans="1:4" x14ac:dyDescent="0.25">
      <c r="A2609" s="114" t="s">
        <v>6769</v>
      </c>
      <c r="B2609" s="114" t="s">
        <v>6770</v>
      </c>
      <c r="C2609" s="114">
        <v>3077</v>
      </c>
      <c r="D2609" s="113" t="str">
        <f>HYPERLINK(植物超連結表!D2607,植物超連結表!D2607)</f>
        <v>https://flora.naturestore.com.tw/product/P3077</v>
      </c>
    </row>
    <row r="2610" spans="1:4" x14ac:dyDescent="0.25">
      <c r="A2610" s="114" t="s">
        <v>6771</v>
      </c>
      <c r="B2610" s="114" t="s">
        <v>6391</v>
      </c>
      <c r="C2610" s="114">
        <v>3078</v>
      </c>
      <c r="D2610" s="113" t="str">
        <f>HYPERLINK(植物超連結表!D2608,植物超連結表!D2608)</f>
        <v>https://flora.naturestore.com.tw/product/P3078</v>
      </c>
    </row>
    <row r="2611" spans="1:4" x14ac:dyDescent="0.25">
      <c r="A2611" s="114" t="s">
        <v>59</v>
      </c>
      <c r="B2611" s="114" t="s">
        <v>60</v>
      </c>
      <c r="C2611" s="114">
        <v>3079</v>
      </c>
      <c r="D2611" s="113" t="str">
        <f>HYPERLINK(植物超連結表!D2609,植物超連結表!D2609)</f>
        <v>https://flora.naturestore.com.tw/product/P3079</v>
      </c>
    </row>
    <row r="2612" spans="1:4" x14ac:dyDescent="0.25">
      <c r="A2612" s="114" t="s">
        <v>437</v>
      </c>
      <c r="B2612" s="114" t="s">
        <v>438</v>
      </c>
      <c r="C2612" s="114">
        <v>3080</v>
      </c>
      <c r="D2612" s="113" t="str">
        <f>HYPERLINK(植物超連結表!D2610,植物超連結表!D2610)</f>
        <v>https://flora.naturestore.com.tw/product/P3080</v>
      </c>
    </row>
    <row r="2613" spans="1:4" x14ac:dyDescent="0.25">
      <c r="A2613" s="114" t="s">
        <v>2854</v>
      </c>
      <c r="B2613" s="114" t="s">
        <v>6392</v>
      </c>
      <c r="C2613" s="114">
        <v>3081</v>
      </c>
      <c r="D2613" s="113" t="str">
        <f>HYPERLINK(植物超連結表!D2611,植物超連結表!D2611)</f>
        <v>https://flora.naturestore.com.tw/product/P3081</v>
      </c>
    </row>
    <row r="2614" spans="1:4" x14ac:dyDescent="0.25">
      <c r="A2614" s="114" t="s">
        <v>679</v>
      </c>
      <c r="B2614" s="114" t="s">
        <v>680</v>
      </c>
      <c r="C2614" s="114">
        <v>3082</v>
      </c>
      <c r="D2614" s="113" t="str">
        <f>HYPERLINK(植物超連結表!D2612,植物超連結表!D2612)</f>
        <v>https://flora.naturestore.com.tw/product/P3082</v>
      </c>
    </row>
    <row r="2615" spans="1:4" x14ac:dyDescent="0.25">
      <c r="A2615" s="114" t="s">
        <v>3246</v>
      </c>
      <c r="B2615" s="114" t="s">
        <v>6393</v>
      </c>
      <c r="C2615" s="114">
        <v>3083</v>
      </c>
      <c r="D2615" s="113" t="str">
        <f>HYPERLINK(植物超連結表!D2613,植物超連結表!D2613)</f>
        <v>https://flora.naturestore.com.tw/product/P3083</v>
      </c>
    </row>
    <row r="2616" spans="1:4" x14ac:dyDescent="0.25">
      <c r="A2616" s="114" t="s">
        <v>6394</v>
      </c>
      <c r="B2616" s="114" t="s">
        <v>6395</v>
      </c>
      <c r="C2616" s="114">
        <v>3084</v>
      </c>
      <c r="D2616" s="113" t="str">
        <f>HYPERLINK(植物超連結表!D2614,植物超連結表!D2614)</f>
        <v>https://flora.naturestore.com.tw/product/P3084</v>
      </c>
    </row>
    <row r="2617" spans="1:4" x14ac:dyDescent="0.25">
      <c r="A2617" s="114" t="s">
        <v>2868</v>
      </c>
      <c r="B2617" s="114" t="s">
        <v>2869</v>
      </c>
      <c r="C2617" s="114">
        <v>3085</v>
      </c>
      <c r="D2617" s="113" t="str">
        <f>HYPERLINK(植物超連結表!D2615,植物超連結表!D2615)</f>
        <v>https://flora.naturestore.com.tw/product/P3085</v>
      </c>
    </row>
    <row r="2618" spans="1:4" x14ac:dyDescent="0.25">
      <c r="A2618" s="114" t="s">
        <v>37</v>
      </c>
      <c r="B2618" s="114" t="s">
        <v>38</v>
      </c>
      <c r="C2618" s="114">
        <v>3086</v>
      </c>
      <c r="D2618" s="113" t="str">
        <f>HYPERLINK(植物超連結表!D2616,植物超連結表!D2616)</f>
        <v>https://flora.naturestore.com.tw/product/P3086</v>
      </c>
    </row>
    <row r="2619" spans="1:4" x14ac:dyDescent="0.25">
      <c r="A2619" s="114" t="s">
        <v>6396</v>
      </c>
      <c r="B2619" s="114" t="s">
        <v>6397</v>
      </c>
      <c r="C2619" s="114">
        <v>3089</v>
      </c>
      <c r="D2619" s="113" t="str">
        <f>HYPERLINK(植物超連結表!D2617,植物超連結表!D2617)</f>
        <v>https://flora.naturestore.com.tw/product/P3089</v>
      </c>
    </row>
    <row r="2620" spans="1:4" x14ac:dyDescent="0.25">
      <c r="A2620" s="114" t="s">
        <v>772</v>
      </c>
      <c r="B2620" s="114" t="s">
        <v>773</v>
      </c>
      <c r="C2620" s="114">
        <v>3090</v>
      </c>
      <c r="D2620" s="113" t="str">
        <f>HYPERLINK(植物超連結表!D2618,植物超連結表!D2618)</f>
        <v>https://flora.naturestore.com.tw/product/P3090</v>
      </c>
    </row>
    <row r="2621" spans="1:4" x14ac:dyDescent="0.25">
      <c r="A2621" s="114" t="s">
        <v>413</v>
      </c>
      <c r="B2621" s="114" t="s">
        <v>414</v>
      </c>
      <c r="C2621" s="114">
        <v>3092</v>
      </c>
      <c r="D2621" s="113" t="str">
        <f>HYPERLINK(植物超連結表!D2619,植物超連結表!D2619)</f>
        <v>https://flora.naturestore.com.tw/product/P3092</v>
      </c>
    </row>
    <row r="2622" spans="1:4" x14ac:dyDescent="0.25">
      <c r="A2622" s="114" t="s">
        <v>587</v>
      </c>
      <c r="B2622" s="114" t="s">
        <v>588</v>
      </c>
      <c r="C2622" s="114">
        <v>3093</v>
      </c>
      <c r="D2622" s="113" t="str">
        <f>HYPERLINK(植物超連結表!D2620,植物超連結表!D2620)</f>
        <v>https://flora.naturestore.com.tw/product/P3093</v>
      </c>
    </row>
    <row r="2623" spans="1:4" x14ac:dyDescent="0.25">
      <c r="A2623" s="114" t="s">
        <v>663</v>
      </c>
      <c r="B2623" s="114" t="s">
        <v>664</v>
      </c>
      <c r="C2623" s="114">
        <v>3094</v>
      </c>
      <c r="D2623" s="113" t="str">
        <f>HYPERLINK(植物超連結表!D2621,植物超連結表!D2621)</f>
        <v>https://flora.naturestore.com.tw/product/P3094</v>
      </c>
    </row>
    <row r="2624" spans="1:4" x14ac:dyDescent="0.25">
      <c r="A2624" s="114" t="s">
        <v>212</v>
      </c>
      <c r="B2624" s="114" t="s">
        <v>213</v>
      </c>
      <c r="C2624" s="114">
        <v>3095</v>
      </c>
      <c r="D2624" s="113" t="str">
        <f>HYPERLINK(植物超連結表!D2622,植物超連結表!D2622)</f>
        <v>https://flora.naturestore.com.tw/product/P3095</v>
      </c>
    </row>
    <row r="2625" spans="1:4" x14ac:dyDescent="0.25">
      <c r="A2625" s="114" t="s">
        <v>884</v>
      </c>
      <c r="B2625" s="114" t="s">
        <v>885</v>
      </c>
      <c r="C2625" s="114">
        <v>3097</v>
      </c>
      <c r="D2625" s="113" t="str">
        <f>HYPERLINK(植物超連結表!D2623,植物超連結表!D2623)</f>
        <v>https://flora.naturestore.com.tw/product/P3097</v>
      </c>
    </row>
    <row r="2626" spans="1:4" x14ac:dyDescent="0.25">
      <c r="A2626" s="114" t="s">
        <v>758</v>
      </c>
      <c r="B2626" s="114" t="s">
        <v>759</v>
      </c>
      <c r="C2626" s="114">
        <v>3099</v>
      </c>
      <c r="D2626" s="113" t="str">
        <f>HYPERLINK(植物超連結表!D2624,植物超連結表!D2624)</f>
        <v>https://flora.naturestore.com.tw/product/P3099</v>
      </c>
    </row>
    <row r="2627" spans="1:4" x14ac:dyDescent="0.25">
      <c r="A2627" s="114" t="s">
        <v>687</v>
      </c>
      <c r="B2627" s="114" t="s">
        <v>6398</v>
      </c>
      <c r="C2627" s="114">
        <v>3100</v>
      </c>
      <c r="D2627" s="113" t="str">
        <f>HYPERLINK(植物超連結表!D2625,植物超連結表!D2625)</f>
        <v>https://flora.naturestore.com.tw/product/P3100</v>
      </c>
    </row>
    <row r="2628" spans="1:4" x14ac:dyDescent="0.25">
      <c r="A2628" s="114" t="s">
        <v>831</v>
      </c>
      <c r="B2628" s="114" t="s">
        <v>832</v>
      </c>
      <c r="C2628" s="114">
        <v>3101</v>
      </c>
      <c r="D2628" s="113" t="str">
        <f>HYPERLINK(植物超連結表!D2626,植物超連結表!D2626)</f>
        <v>https://flora.naturestore.com.tw/product/P3101</v>
      </c>
    </row>
    <row r="2629" spans="1:4" x14ac:dyDescent="0.25">
      <c r="A2629" s="114" t="s">
        <v>3044</v>
      </c>
      <c r="B2629" s="114" t="s">
        <v>6399</v>
      </c>
      <c r="C2629" s="114">
        <v>3102</v>
      </c>
      <c r="D2629" s="113" t="str">
        <f>HYPERLINK(植物超連結表!D2627,植物超連結表!D2627)</f>
        <v>https://flora.naturestore.com.tw/product/P3102</v>
      </c>
    </row>
    <row r="2630" spans="1:4" x14ac:dyDescent="0.25">
      <c r="A2630" s="114" t="s">
        <v>856</v>
      </c>
      <c r="B2630" s="114" t="s">
        <v>6400</v>
      </c>
      <c r="C2630" s="114">
        <v>3104</v>
      </c>
      <c r="D2630" s="113" t="str">
        <f>HYPERLINK(植物超連結表!D2628,植物超連結表!D2628)</f>
        <v>https://flora.naturestore.com.tw/product/P3104</v>
      </c>
    </row>
    <row r="2631" spans="1:4" x14ac:dyDescent="0.25">
      <c r="A2631" s="114" t="s">
        <v>798</v>
      </c>
      <c r="B2631" s="114" t="str">
        <f>A2631</f>
        <v>蕎麥</v>
      </c>
      <c r="C2631" s="114">
        <v>3105</v>
      </c>
      <c r="D2631" s="113" t="str">
        <f>HYPERLINK(植物超連結表!D2629,植物超連結表!D2629)</f>
        <v>https://flora.naturestore.com.tw/product/P3105</v>
      </c>
    </row>
    <row r="2632" spans="1:4" x14ac:dyDescent="0.25">
      <c r="A2632" s="114" t="s">
        <v>481</v>
      </c>
      <c r="B2632" s="114" t="s">
        <v>482</v>
      </c>
      <c r="C2632" s="114">
        <v>3107</v>
      </c>
      <c r="D2632" s="113" t="str">
        <f>HYPERLINK(植物超連結表!D2630,植物超連結表!D2630)</f>
        <v>https://flora.naturestore.com.tw/product/P3107</v>
      </c>
    </row>
    <row r="2633" spans="1:4" x14ac:dyDescent="0.25">
      <c r="A2633" s="114" t="s">
        <v>547</v>
      </c>
      <c r="B2633" s="114" t="s">
        <v>548</v>
      </c>
      <c r="C2633" s="114">
        <v>3109</v>
      </c>
      <c r="D2633" s="113" t="str">
        <f>HYPERLINK(植物超連結表!D2631,植物超連結表!D2631)</f>
        <v>https://flora.naturestore.com.tw/product/P3109</v>
      </c>
    </row>
    <row r="2634" spans="1:4" x14ac:dyDescent="0.25">
      <c r="A2634" s="114" t="s">
        <v>839</v>
      </c>
      <c r="B2634" s="114" t="s">
        <v>6401</v>
      </c>
      <c r="C2634" s="114">
        <v>3110</v>
      </c>
      <c r="D2634" s="113" t="str">
        <f>HYPERLINK(植物超連結表!D2632,植物超連結表!D2632)</f>
        <v>https://flora.naturestore.com.tw/product/P3110</v>
      </c>
    </row>
    <row r="2635" spans="1:4" x14ac:dyDescent="0.25">
      <c r="A2635" s="114" t="s">
        <v>357</v>
      </c>
      <c r="B2635" s="114" t="str">
        <f>A2635</f>
        <v>粗毛鱗蓋蕨</v>
      </c>
      <c r="C2635" s="114">
        <v>3111</v>
      </c>
      <c r="D2635" s="113" t="str">
        <f>HYPERLINK(植物超連結表!D2633,植物超連結表!D2633)</f>
        <v>https://flora.naturestore.com.tw/product/P3111</v>
      </c>
    </row>
    <row r="2636" spans="1:4" x14ac:dyDescent="0.25">
      <c r="A2636" s="114" t="s">
        <v>643</v>
      </c>
      <c r="B2636" s="114" t="s">
        <v>6402</v>
      </c>
      <c r="C2636" s="114">
        <v>3112</v>
      </c>
      <c r="D2636" s="113" t="str">
        <f>HYPERLINK(植物超連結表!D2634,植物超連結表!D2634)</f>
        <v>https://flora.naturestore.com.tw/product/P3112</v>
      </c>
    </row>
    <row r="2637" spans="1:4" x14ac:dyDescent="0.25">
      <c r="A2637" s="114" t="s">
        <v>6403</v>
      </c>
      <c r="B2637" s="114" t="s">
        <v>6404</v>
      </c>
      <c r="C2637" s="114">
        <v>3116</v>
      </c>
      <c r="D2637" s="113" t="str">
        <f>HYPERLINK(植物超連結表!D2635,植物超連結表!D2635)</f>
        <v>https://flora.naturestore.com.tw/product/P3116</v>
      </c>
    </row>
    <row r="2638" spans="1:4" x14ac:dyDescent="0.25">
      <c r="A2638" s="114" t="s">
        <v>2955</v>
      </c>
      <c r="B2638" s="114" t="s">
        <v>2956</v>
      </c>
      <c r="C2638" s="114">
        <v>3118</v>
      </c>
      <c r="D2638" s="113" t="str">
        <f>HYPERLINK(植物超連結表!D2636,植物超連結表!D2636)</f>
        <v>https://flora.naturestore.com.tw/product/P3118</v>
      </c>
    </row>
    <row r="2639" spans="1:4" x14ac:dyDescent="0.25">
      <c r="A2639" s="114" t="s">
        <v>2689</v>
      </c>
      <c r="B2639" s="114" t="s">
        <v>6405</v>
      </c>
      <c r="C2639" s="114">
        <v>3119</v>
      </c>
      <c r="D2639" s="113" t="str">
        <f>HYPERLINK(植物超連結表!D2637,植物超連結表!D2637)</f>
        <v>https://flora.naturestore.com.tw/product/P3119</v>
      </c>
    </row>
    <row r="2640" spans="1:4" x14ac:dyDescent="0.25">
      <c r="A2640" s="114" t="s">
        <v>690</v>
      </c>
      <c r="B2640" s="114" t="str">
        <f t="shared" ref="B2640:B2641" si="15">A2640</f>
        <v>銀道草</v>
      </c>
      <c r="C2640" s="114">
        <v>3122</v>
      </c>
      <c r="D2640" s="113" t="str">
        <f>HYPERLINK(植物超連結表!D2638,植物超連結表!D2638)</f>
        <v>https://flora.naturestore.com.tw/product/P3122</v>
      </c>
    </row>
    <row r="2641" spans="1:4" x14ac:dyDescent="0.25">
      <c r="A2641" s="114" t="s">
        <v>2753</v>
      </c>
      <c r="B2641" s="114" t="str">
        <f t="shared" si="15"/>
        <v>大葉鐵線蕨</v>
      </c>
      <c r="C2641" s="114">
        <v>3123</v>
      </c>
      <c r="D2641" s="113" t="str">
        <f>HYPERLINK(植物超連結表!D2639,植物超連結表!D2639)</f>
        <v>https://flora.naturestore.com.tw/product/P3123</v>
      </c>
    </row>
    <row r="2642" spans="1:4" x14ac:dyDescent="0.25">
      <c r="A2642" s="114" t="s">
        <v>211</v>
      </c>
      <c r="B2642" s="114" t="s">
        <v>6406</v>
      </c>
      <c r="C2642" s="114">
        <v>3126</v>
      </c>
      <c r="D2642" s="113" t="str">
        <f>HYPERLINK(植物超連結表!D2640,植物超連結表!D2640)</f>
        <v>https://flora.naturestore.com.tw/product/P3126</v>
      </c>
    </row>
    <row r="2643" spans="1:4" x14ac:dyDescent="0.25">
      <c r="A2643" s="114" t="s">
        <v>6818</v>
      </c>
      <c r="B2643" s="114" t="s">
        <v>6819</v>
      </c>
      <c r="C2643" s="114">
        <v>3131</v>
      </c>
      <c r="D2643" s="113" t="str">
        <f>HYPERLINK(植物超連結表!D2641,植物超連結表!D2641)</f>
        <v>https://flora.naturestore.com.tw/product/P3131</v>
      </c>
    </row>
    <row r="2644" spans="1:4" x14ac:dyDescent="0.25">
      <c r="A2644" s="114" t="s">
        <v>3261</v>
      </c>
      <c r="B2644" s="114" t="s">
        <v>6407</v>
      </c>
      <c r="C2644" s="114">
        <v>3132</v>
      </c>
      <c r="D2644" s="113" t="str">
        <f>HYPERLINK(植物超連結表!D2642,植物超連結表!D2642)</f>
        <v>https://flora.naturestore.com.tw/product/P3132</v>
      </c>
    </row>
    <row r="2645" spans="1:4" x14ac:dyDescent="0.25">
      <c r="A2645" s="114" t="s">
        <v>781</v>
      </c>
      <c r="B2645" s="114" t="s">
        <v>782</v>
      </c>
      <c r="C2645" s="114">
        <v>3136</v>
      </c>
      <c r="D2645" s="113" t="str">
        <f>HYPERLINK(植物超連結表!D2643,植物超連結表!D2643)</f>
        <v>https://flora.naturestore.com.tw/product/P3136</v>
      </c>
    </row>
    <row r="2646" spans="1:4" x14ac:dyDescent="0.25">
      <c r="A2646" s="114" t="s">
        <v>142</v>
      </c>
      <c r="B2646" s="114" t="s">
        <v>143</v>
      </c>
      <c r="C2646" s="114">
        <v>3138</v>
      </c>
      <c r="D2646" s="113" t="str">
        <f>HYPERLINK(植物超連結表!D2644,植物超連結表!D2644)</f>
        <v>https://flora.naturestore.com.tw/product/P3138</v>
      </c>
    </row>
    <row r="2647" spans="1:4" x14ac:dyDescent="0.25">
      <c r="A2647" s="114" t="s">
        <v>3080</v>
      </c>
      <c r="B2647" s="114" t="s">
        <v>3081</v>
      </c>
      <c r="C2647" s="114">
        <v>3140</v>
      </c>
      <c r="D2647" s="113" t="str">
        <f>HYPERLINK(植物超連結表!D2645,植物超連結表!D2645)</f>
        <v>https://flora.naturestore.com.tw/product/P3140</v>
      </c>
    </row>
    <row r="2648" spans="1:4" x14ac:dyDescent="0.25">
      <c r="A2648" s="114" t="s">
        <v>2747</v>
      </c>
      <c r="B2648" s="114" t="s">
        <v>2748</v>
      </c>
      <c r="C2648" s="114">
        <v>3141</v>
      </c>
      <c r="D2648" s="113" t="str">
        <f>HYPERLINK(植物超連結表!D2646,植物超連結表!D2646)</f>
        <v>https://flora.naturestore.com.tw/product/P3141</v>
      </c>
    </row>
    <row r="2649" spans="1:4" x14ac:dyDescent="0.25">
      <c r="A2649" s="114" t="s">
        <v>485</v>
      </c>
      <c r="B2649" s="114" t="s">
        <v>486</v>
      </c>
      <c r="C2649" s="114">
        <v>3142</v>
      </c>
      <c r="D2649" s="113" t="str">
        <f>HYPERLINK(植物超連結表!D2647,植物超連結表!D2647)</f>
        <v>https://flora.naturestore.com.tw/product/P3142</v>
      </c>
    </row>
    <row r="2650" spans="1:4" x14ac:dyDescent="0.25">
      <c r="A2650" s="114" t="s">
        <v>248</v>
      </c>
      <c r="B2650" s="114" t="s">
        <v>249</v>
      </c>
      <c r="C2650" s="114">
        <v>3143</v>
      </c>
      <c r="D2650" s="113" t="str">
        <f>HYPERLINK(植物超連結表!D2648,植物超連結表!D2648)</f>
        <v>https://flora.naturestore.com.tw/product/P3143</v>
      </c>
    </row>
    <row r="2651" spans="1:4" x14ac:dyDescent="0.25">
      <c r="A2651" s="114" t="s">
        <v>2739</v>
      </c>
      <c r="B2651" s="114" t="s">
        <v>2740</v>
      </c>
      <c r="C2651" s="114">
        <v>3144</v>
      </c>
      <c r="D2651" s="113" t="str">
        <f>HYPERLINK(植物超連結表!D2649,植物超連結表!D2649)</f>
        <v>https://flora.naturestore.com.tw/product/P3144</v>
      </c>
    </row>
    <row r="2652" spans="1:4" x14ac:dyDescent="0.25">
      <c r="A2652" s="114" t="s">
        <v>2728</v>
      </c>
      <c r="B2652" s="114" t="s">
        <v>2729</v>
      </c>
      <c r="C2652" s="114">
        <v>3145</v>
      </c>
      <c r="D2652" s="113" t="str">
        <f>HYPERLINK(植物超連結表!D2650,植物超連結表!D2650)</f>
        <v>https://flora.naturestore.com.tw/product/P3145</v>
      </c>
    </row>
    <row r="2653" spans="1:4" x14ac:dyDescent="0.25">
      <c r="A2653" s="114" t="s">
        <v>478</v>
      </c>
      <c r="B2653" s="114" t="s">
        <v>479</v>
      </c>
      <c r="C2653" s="114">
        <v>3162</v>
      </c>
      <c r="D2653" s="113" t="str">
        <f>HYPERLINK(植物超連結表!D2651,植物超連結表!D2651)</f>
        <v>https://flora.naturestore.com.tw/product/P3162</v>
      </c>
    </row>
    <row r="2654" spans="1:4" x14ac:dyDescent="0.25">
      <c r="A2654" s="114" t="s">
        <v>6745</v>
      </c>
      <c r="B2654" s="114" t="s">
        <v>6746</v>
      </c>
      <c r="C2654" s="114">
        <v>3169</v>
      </c>
      <c r="D2654" s="113" t="str">
        <f>HYPERLINK(植物超連結表!D2652,植物超連結表!D2652)</f>
        <v>https://flora.naturestore.com.tw/product/P3169</v>
      </c>
    </row>
    <row r="2655" spans="1:4" x14ac:dyDescent="0.25">
      <c r="A2655" s="114" t="s">
        <v>6408</v>
      </c>
      <c r="B2655" s="114" t="s">
        <v>6409</v>
      </c>
      <c r="C2655" s="114">
        <v>3170</v>
      </c>
      <c r="D2655" s="113" t="str">
        <f>HYPERLINK(植物超連結表!D2653,植物超連結表!D2653)</f>
        <v>https://flora.naturestore.com.tw/product/P3170</v>
      </c>
    </row>
    <row r="2656" spans="1:4" x14ac:dyDescent="0.25">
      <c r="A2656" s="114" t="s">
        <v>242</v>
      </c>
      <c r="B2656" s="114" t="s">
        <v>243</v>
      </c>
      <c r="C2656" s="114">
        <v>3173</v>
      </c>
      <c r="D2656" s="113" t="str">
        <f>HYPERLINK(植物超連結表!D2654,植物超連結表!D2654)</f>
        <v>https://flora.naturestore.com.tw/product/P3173</v>
      </c>
    </row>
    <row r="2657" spans="1:4" x14ac:dyDescent="0.25">
      <c r="A2657" s="114" t="s">
        <v>3126</v>
      </c>
      <c r="B2657" s="114" t="s">
        <v>3127</v>
      </c>
      <c r="C2657" s="114">
        <v>3174</v>
      </c>
      <c r="D2657" s="113" t="str">
        <f>HYPERLINK(植物超連結表!D2655,植物超連結表!D2655)</f>
        <v>https://flora.naturestore.com.tw/product/P3174</v>
      </c>
    </row>
    <row r="2658" spans="1:4" x14ac:dyDescent="0.25">
      <c r="A2658" s="114" t="s">
        <v>6963</v>
      </c>
      <c r="B2658" s="114" t="s">
        <v>6964</v>
      </c>
      <c r="C2658" s="114">
        <v>3177</v>
      </c>
      <c r="D2658" s="113" t="str">
        <f>HYPERLINK(植物超連結表!D2656,植物超連結表!D2656)</f>
        <v>https://flora.naturestore.com.tw/product/P3177</v>
      </c>
    </row>
    <row r="2659" spans="1:4" x14ac:dyDescent="0.25">
      <c r="A2659" s="114" t="s">
        <v>654</v>
      </c>
      <c r="B2659" s="114" t="str">
        <f>A2659</f>
        <v>槍刀菜</v>
      </c>
      <c r="C2659" s="114">
        <v>3179</v>
      </c>
      <c r="D2659" s="113" t="str">
        <f>HYPERLINK(植物超連結表!D2657,植物超連結表!D2657)</f>
        <v>https://flora.naturestore.com.tw/product/P3179</v>
      </c>
    </row>
    <row r="2660" spans="1:4" x14ac:dyDescent="0.25">
      <c r="A2660" s="114" t="s">
        <v>3006</v>
      </c>
      <c r="B2660" s="114" t="s">
        <v>6410</v>
      </c>
      <c r="C2660" s="114">
        <v>3182</v>
      </c>
      <c r="D2660" s="113" t="str">
        <f>HYPERLINK(植物超連結表!D2658,植物超連結表!D2658)</f>
        <v>https://flora.naturestore.com.tw/product/P3182</v>
      </c>
    </row>
    <row r="2661" spans="1:4" x14ac:dyDescent="0.25">
      <c r="A2661" s="114" t="s">
        <v>678</v>
      </c>
      <c r="B2661" s="114" t="s">
        <v>6411</v>
      </c>
      <c r="C2661" s="114">
        <v>3183</v>
      </c>
      <c r="D2661" s="113" t="str">
        <f>HYPERLINK(植物超連結表!D2659,植物超連結表!D2659)</f>
        <v>https://flora.naturestore.com.tw/product/P3183</v>
      </c>
    </row>
    <row r="2662" spans="1:4" x14ac:dyDescent="0.25">
      <c r="A2662" s="114" t="s">
        <v>3009</v>
      </c>
      <c r="B2662" s="114" t="str">
        <f>A2662</f>
        <v>白時鐘花</v>
      </c>
      <c r="C2662" s="114">
        <v>3184</v>
      </c>
      <c r="D2662" s="113" t="str">
        <f>HYPERLINK(植物超連結表!D2660,植物超連結表!D2660)</f>
        <v>https://flora.naturestore.com.tw/product/P3184</v>
      </c>
    </row>
    <row r="2663" spans="1:4" x14ac:dyDescent="0.25">
      <c r="A2663" s="114" t="s">
        <v>557</v>
      </c>
      <c r="B2663" s="114" t="s">
        <v>558</v>
      </c>
      <c r="C2663" s="114">
        <v>3185</v>
      </c>
      <c r="D2663" s="113" t="str">
        <f>HYPERLINK(植物超連結表!D2661,植物超連結表!D2661)</f>
        <v>https://flora.naturestore.com.tw/product/P3185</v>
      </c>
    </row>
    <row r="2664" spans="1:4" x14ac:dyDescent="0.25">
      <c r="A2664" s="114" t="s">
        <v>810</v>
      </c>
      <c r="B2664" s="114" t="s">
        <v>6412</v>
      </c>
      <c r="C2664" s="114">
        <v>3186</v>
      </c>
      <c r="D2664" s="113" t="str">
        <f>HYPERLINK(植物超連結表!D2662,植物超連結表!D2662)</f>
        <v>https://flora.naturestore.com.tw/product/P3186</v>
      </c>
    </row>
    <row r="2665" spans="1:4" x14ac:dyDescent="0.25">
      <c r="A2665" s="114" t="s">
        <v>757</v>
      </c>
      <c r="B2665" s="114" t="s">
        <v>6413</v>
      </c>
      <c r="C2665" s="114">
        <v>3187</v>
      </c>
      <c r="D2665" s="113" t="str">
        <f>HYPERLINK(植物超連結表!D2663,植物超連結表!D2663)</f>
        <v>https://flora.naturestore.com.tw/product/P3187</v>
      </c>
    </row>
    <row r="2666" spans="1:4" x14ac:dyDescent="0.25">
      <c r="A2666" s="114" t="s">
        <v>3052</v>
      </c>
      <c r="B2666" s="114" t="s">
        <v>3053</v>
      </c>
      <c r="C2666" s="114">
        <v>3188</v>
      </c>
      <c r="D2666" s="113" t="str">
        <f>HYPERLINK(植物超連結表!D2664,植物超連結表!D2664)</f>
        <v>https://flora.naturestore.com.tw/product/P3188</v>
      </c>
    </row>
    <row r="2667" spans="1:4" x14ac:dyDescent="0.25">
      <c r="A2667" s="114" t="s">
        <v>391</v>
      </c>
      <c r="B2667" s="114" t="s">
        <v>6414</v>
      </c>
      <c r="C2667" s="114">
        <v>3190</v>
      </c>
      <c r="D2667" s="113" t="str">
        <f>HYPERLINK(植物超連結表!D2665,植物超連結表!D2665)</f>
        <v>https://flora.naturestore.com.tw/product/P3190</v>
      </c>
    </row>
    <row r="2668" spans="1:4" x14ac:dyDescent="0.25">
      <c r="A2668" s="114" t="s">
        <v>785</v>
      </c>
      <c r="B2668" s="114" t="s">
        <v>6415</v>
      </c>
      <c r="C2668" s="114">
        <v>3191</v>
      </c>
      <c r="D2668" s="113" t="str">
        <f>HYPERLINK(植物超連結表!D2666,植物超連結表!D2666)</f>
        <v>https://flora.naturestore.com.tw/product/P3191</v>
      </c>
    </row>
    <row r="2669" spans="1:4" x14ac:dyDescent="0.25">
      <c r="A2669" s="114" t="s">
        <v>497</v>
      </c>
      <c r="B2669" s="114" t="s">
        <v>498</v>
      </c>
      <c r="C2669" s="114">
        <v>3193</v>
      </c>
      <c r="D2669" s="113" t="str">
        <f>HYPERLINK(植物超連結表!D2667,植物超連結表!D2667)</f>
        <v>https://flora.naturestore.com.tw/product/P3193</v>
      </c>
    </row>
    <row r="2670" spans="1:4" x14ac:dyDescent="0.25">
      <c r="A2670" s="114" t="s">
        <v>3179</v>
      </c>
      <c r="B2670" s="114" t="s">
        <v>6416</v>
      </c>
      <c r="C2670" s="114">
        <v>3194</v>
      </c>
      <c r="D2670" s="113" t="str">
        <f>HYPERLINK(植物超連結表!D2668,植物超連結表!D2668)</f>
        <v>https://flora.naturestore.com.tw/product/P3194</v>
      </c>
    </row>
    <row r="2671" spans="1:4" x14ac:dyDescent="0.25">
      <c r="A2671" s="114" t="s">
        <v>907</v>
      </c>
      <c r="B2671" s="114" t="s">
        <v>6417</v>
      </c>
      <c r="C2671" s="114">
        <v>3197</v>
      </c>
      <c r="D2671" s="113" t="str">
        <f>HYPERLINK(植物超連結表!D2669,植物超連結表!D2669)</f>
        <v>https://flora.naturestore.com.tw/product/P3197</v>
      </c>
    </row>
    <row r="2672" spans="1:4" x14ac:dyDescent="0.25">
      <c r="A2672" s="114" t="s">
        <v>2746</v>
      </c>
      <c r="B2672" s="114" t="s">
        <v>6418</v>
      </c>
      <c r="C2672" s="114">
        <v>3198</v>
      </c>
      <c r="D2672" s="113" t="str">
        <f>HYPERLINK(植物超連結表!D2670,植物超連結表!D2670)</f>
        <v>https://flora.naturestore.com.tw/product/P3198</v>
      </c>
    </row>
    <row r="2673" spans="1:4" x14ac:dyDescent="0.25">
      <c r="A2673" s="114" t="s">
        <v>6811</v>
      </c>
      <c r="B2673" s="114" t="s">
        <v>6812</v>
      </c>
      <c r="C2673" s="114">
        <v>3200</v>
      </c>
      <c r="D2673" s="113" t="str">
        <f>HYPERLINK(植物超連結表!D2671,植物超連結表!D2671)</f>
        <v>https://flora.naturestore.com.tw/product/P3200</v>
      </c>
    </row>
    <row r="2674" spans="1:4" x14ac:dyDescent="0.25">
      <c r="A2674" s="114" t="s">
        <v>323</v>
      </c>
      <c r="B2674" s="114" t="s">
        <v>6419</v>
      </c>
      <c r="C2674" s="114">
        <v>3201</v>
      </c>
      <c r="D2674" s="113" t="str">
        <f>HYPERLINK(植物超連結表!D2672,植物超連結表!D2672)</f>
        <v>https://flora.naturestore.com.tw/product/P3201</v>
      </c>
    </row>
    <row r="2675" spans="1:4" x14ac:dyDescent="0.25">
      <c r="A2675" s="114" t="s">
        <v>638</v>
      </c>
      <c r="B2675" s="114" t="s">
        <v>6420</v>
      </c>
      <c r="C2675" s="114">
        <v>3202</v>
      </c>
      <c r="D2675" s="113" t="str">
        <f>HYPERLINK(植物超連結表!D2673,植物超連結表!D2673)</f>
        <v>https://flora.naturestore.com.tw/product/P3202</v>
      </c>
    </row>
    <row r="2676" spans="1:4" x14ac:dyDescent="0.25">
      <c r="A2676" s="114" t="s">
        <v>640</v>
      </c>
      <c r="B2676" s="114" t="s">
        <v>641</v>
      </c>
      <c r="C2676" s="114">
        <v>3203</v>
      </c>
      <c r="D2676" s="113" t="str">
        <f>HYPERLINK(植物超連結表!D2674,植物超連結表!D2674)</f>
        <v>https://flora.naturestore.com.tw/product/P3203</v>
      </c>
    </row>
    <row r="2677" spans="1:4" x14ac:dyDescent="0.25">
      <c r="A2677" s="114" t="s">
        <v>6421</v>
      </c>
      <c r="B2677" s="114" t="s">
        <v>6422</v>
      </c>
      <c r="C2677" s="114">
        <v>3204</v>
      </c>
      <c r="D2677" s="113" t="str">
        <f>HYPERLINK(植物超連結表!D2675,植物超連結表!D2675)</f>
        <v>https://flora.naturestore.com.tw/product/P3204</v>
      </c>
    </row>
    <row r="2678" spans="1:4" x14ac:dyDescent="0.25">
      <c r="A2678" s="114" t="s">
        <v>84</v>
      </c>
      <c r="B2678" s="114" t="s">
        <v>6423</v>
      </c>
      <c r="C2678" s="114">
        <v>3205</v>
      </c>
      <c r="D2678" s="113" t="str">
        <f>HYPERLINK(植物超連結表!D2676,植物超連結表!D2676)</f>
        <v>https://flora.naturestore.com.tw/product/P3205</v>
      </c>
    </row>
    <row r="2679" spans="1:4" x14ac:dyDescent="0.25">
      <c r="A2679" s="114" t="s">
        <v>2829</v>
      </c>
      <c r="B2679" s="114" t="s">
        <v>2830</v>
      </c>
      <c r="C2679" s="114">
        <v>3206</v>
      </c>
      <c r="D2679" s="113" t="str">
        <f>HYPERLINK(植物超連結表!D2677,植物超連結表!D2677)</f>
        <v>https://flora.naturestore.com.tw/product/P3206</v>
      </c>
    </row>
    <row r="2680" spans="1:4" x14ac:dyDescent="0.25">
      <c r="A2680" s="114" t="s">
        <v>447</v>
      </c>
      <c r="B2680" s="114" t="s">
        <v>6424</v>
      </c>
      <c r="C2680" s="114">
        <v>3208</v>
      </c>
      <c r="D2680" s="113" t="str">
        <f>HYPERLINK(植物超連結表!D2678,植物超連結表!D2678)</f>
        <v>https://flora.naturestore.com.tw/product/P3208</v>
      </c>
    </row>
    <row r="2681" spans="1:4" x14ac:dyDescent="0.25">
      <c r="A2681" s="114" t="s">
        <v>36</v>
      </c>
      <c r="B2681" s="114" t="s">
        <v>6425</v>
      </c>
      <c r="C2681" s="114">
        <v>3209</v>
      </c>
      <c r="D2681" s="113" t="str">
        <f>HYPERLINK(植物超連結表!D2679,植物超連結表!D2679)</f>
        <v>https://flora.naturestore.com.tw/product/P3209</v>
      </c>
    </row>
    <row r="2682" spans="1:4" x14ac:dyDescent="0.25">
      <c r="A2682" s="114" t="s">
        <v>3098</v>
      </c>
      <c r="B2682" s="114" t="s">
        <v>6426</v>
      </c>
      <c r="C2682" s="114">
        <v>3210</v>
      </c>
      <c r="D2682" s="113" t="str">
        <f>HYPERLINK(植物超連結表!D2680,植物超連結表!D2680)</f>
        <v>https://flora.naturestore.com.tw/product/P3210</v>
      </c>
    </row>
    <row r="2683" spans="1:4" x14ac:dyDescent="0.25">
      <c r="A2683" s="114" t="s">
        <v>3016</v>
      </c>
      <c r="B2683" s="114" t="s">
        <v>3017</v>
      </c>
      <c r="C2683" s="114">
        <v>3211</v>
      </c>
      <c r="D2683" s="113" t="str">
        <f>HYPERLINK(植物超連結表!D2681,植物超連結表!D2681)</f>
        <v>https://flora.naturestore.com.tw/product/P3211</v>
      </c>
    </row>
    <row r="2684" spans="1:4" x14ac:dyDescent="0.25">
      <c r="A2684" s="114" t="s">
        <v>3248</v>
      </c>
      <c r="B2684" s="114" t="s">
        <v>3249</v>
      </c>
      <c r="C2684" s="114">
        <v>3212</v>
      </c>
      <c r="D2684" s="113" t="str">
        <f>HYPERLINK(植物超連結表!D2682,植物超連結表!D2682)</f>
        <v>https://flora.naturestore.com.tw/product/P3212</v>
      </c>
    </row>
    <row r="2685" spans="1:4" x14ac:dyDescent="0.25">
      <c r="A2685" s="114" t="s">
        <v>3278</v>
      </c>
      <c r="B2685" s="114" t="s">
        <v>3279</v>
      </c>
      <c r="C2685" s="114">
        <v>3213</v>
      </c>
      <c r="D2685" s="113" t="str">
        <f>HYPERLINK(植物超連結表!D2683,植物超連結表!D2683)</f>
        <v>https://flora.naturestore.com.tw/product/P3213</v>
      </c>
    </row>
    <row r="2686" spans="1:4" x14ac:dyDescent="0.25">
      <c r="A2686" s="114" t="s">
        <v>423</v>
      </c>
      <c r="B2686" s="114" t="s">
        <v>424</v>
      </c>
      <c r="C2686" s="114">
        <v>3214</v>
      </c>
      <c r="D2686" s="113" t="str">
        <f>HYPERLINK(植物超連結表!D2684,植物超連結表!D2684)</f>
        <v>https://flora.naturestore.com.tw/product/P3214</v>
      </c>
    </row>
    <row r="2687" spans="1:4" x14ac:dyDescent="0.25">
      <c r="A2687" s="114" t="s">
        <v>296</v>
      </c>
      <c r="B2687" s="114" t="s">
        <v>297</v>
      </c>
      <c r="C2687" s="114">
        <v>3215</v>
      </c>
      <c r="D2687" s="113" t="str">
        <f>HYPERLINK(植物超連結表!D2685,植物超連結表!D2685)</f>
        <v>https://flora.naturestore.com.tw/product/P3215</v>
      </c>
    </row>
    <row r="2688" spans="1:4" x14ac:dyDescent="0.25">
      <c r="A2688" s="114" t="s">
        <v>6427</v>
      </c>
      <c r="B2688" s="114" t="s">
        <v>232</v>
      </c>
      <c r="C2688" s="114">
        <v>3217</v>
      </c>
      <c r="D2688" s="113" t="str">
        <f>HYPERLINK(植物超連結表!D2686,植物超連結表!D2686)</f>
        <v>https://flora.naturestore.com.tw/product/P3217</v>
      </c>
    </row>
    <row r="2689" spans="1:4" x14ac:dyDescent="0.25">
      <c r="A2689" s="114" t="s">
        <v>2979</v>
      </c>
      <c r="B2689" s="114" t="s">
        <v>2980</v>
      </c>
      <c r="C2689" s="114">
        <v>3218</v>
      </c>
      <c r="D2689" s="113" t="str">
        <f>HYPERLINK(植物超連結表!D2687,植物超連結表!D2687)</f>
        <v>https://flora.naturestore.com.tw/product/P3218</v>
      </c>
    </row>
    <row r="2690" spans="1:4" x14ac:dyDescent="0.25">
      <c r="A2690" s="114" t="s">
        <v>371</v>
      </c>
      <c r="B2690" s="114" t="s">
        <v>372</v>
      </c>
      <c r="C2690" s="114">
        <v>3219</v>
      </c>
      <c r="D2690" s="113" t="str">
        <f>HYPERLINK(植物超連結表!D2688,植物超連結表!D2688)</f>
        <v>https://flora.naturestore.com.tw/product/P3219</v>
      </c>
    </row>
    <row r="2691" spans="1:4" x14ac:dyDescent="0.25">
      <c r="A2691" s="114" t="s">
        <v>2848</v>
      </c>
      <c r="B2691" s="114" t="s">
        <v>6428</v>
      </c>
      <c r="C2691" s="114">
        <v>3222</v>
      </c>
      <c r="D2691" s="113" t="str">
        <f>HYPERLINK(植物超連結表!D2689,植物超連結表!D2689)</f>
        <v>https://flora.naturestore.com.tw/product/P3222</v>
      </c>
    </row>
    <row r="2692" spans="1:4" x14ac:dyDescent="0.25">
      <c r="A2692" s="114" t="s">
        <v>2851</v>
      </c>
      <c r="B2692" s="114" t="s">
        <v>6429</v>
      </c>
      <c r="C2692" s="114">
        <v>3223</v>
      </c>
      <c r="D2692" s="113" t="str">
        <f>HYPERLINK(植物超連結表!D2690,植物超連結表!D2690)</f>
        <v>https://flora.naturestore.com.tw/product/P3223</v>
      </c>
    </row>
    <row r="2693" spans="1:4" x14ac:dyDescent="0.25">
      <c r="A2693" s="114" t="s">
        <v>283</v>
      </c>
      <c r="B2693" s="114" t="s">
        <v>284</v>
      </c>
      <c r="C2693" s="114">
        <v>3225</v>
      </c>
      <c r="D2693" s="113" t="str">
        <f>HYPERLINK(植物超連結表!D2691,植物超連結表!D2691)</f>
        <v>https://flora.naturestore.com.tw/product/P3225</v>
      </c>
    </row>
    <row r="2694" spans="1:4" x14ac:dyDescent="0.25">
      <c r="A2694" s="114" t="s">
        <v>788</v>
      </c>
      <c r="B2694" s="114" t="s">
        <v>6430</v>
      </c>
      <c r="C2694" s="114">
        <v>3226</v>
      </c>
      <c r="D2694" s="113" t="str">
        <f>HYPERLINK(植物超連結表!D2692,植物超連結表!D2692)</f>
        <v>https://flora.naturestore.com.tw/product/P3226</v>
      </c>
    </row>
    <row r="2695" spans="1:4" x14ac:dyDescent="0.25">
      <c r="A2695" s="114" t="s">
        <v>2931</v>
      </c>
      <c r="B2695" s="114" t="s">
        <v>6431</v>
      </c>
      <c r="C2695" s="114">
        <v>3227</v>
      </c>
      <c r="D2695" s="113" t="str">
        <f>HYPERLINK(植物超連結表!D2693,植物超連結表!D2693)</f>
        <v>https://flora.naturestore.com.tw/product/P3227</v>
      </c>
    </row>
    <row r="2696" spans="1:4" x14ac:dyDescent="0.25">
      <c r="A2696" s="114" t="s">
        <v>432</v>
      </c>
      <c r="B2696" s="114" t="s">
        <v>6432</v>
      </c>
      <c r="C2696" s="114">
        <v>3228</v>
      </c>
      <c r="D2696" s="113" t="str">
        <f>HYPERLINK(植物超連結表!D2694,植物超連結表!D2694)</f>
        <v>https://flora.naturestore.com.tw/product/P3228</v>
      </c>
    </row>
    <row r="2697" spans="1:4" x14ac:dyDescent="0.25">
      <c r="A2697" s="114" t="s">
        <v>163</v>
      </c>
      <c r="B2697" s="114" t="str">
        <f t="shared" ref="B2697:B2698" si="16">A2697</f>
        <v>英國荳蔻</v>
      </c>
      <c r="C2697" s="114">
        <v>3231</v>
      </c>
      <c r="D2697" s="113" t="str">
        <f>HYPERLINK(植物超連結表!D2695,植物超連結表!D2695)</f>
        <v>https://flora.naturestore.com.tw/product/P3231</v>
      </c>
    </row>
    <row r="2698" spans="1:4" x14ac:dyDescent="0.25">
      <c r="A2698" s="114" t="s">
        <v>188</v>
      </c>
      <c r="B2698" s="114" t="str">
        <f t="shared" si="16"/>
        <v>香葉棉杉菊</v>
      </c>
      <c r="C2698" s="114">
        <v>3232</v>
      </c>
      <c r="D2698" s="113" t="str">
        <f>HYPERLINK(植物超連結表!D2696,植物超連結表!D2696)</f>
        <v>https://flora.naturestore.com.tw/product/P3232</v>
      </c>
    </row>
    <row r="2699" spans="1:4" x14ac:dyDescent="0.25">
      <c r="A2699" s="114" t="s">
        <v>802</v>
      </c>
      <c r="B2699" s="114" t="s">
        <v>6433</v>
      </c>
      <c r="C2699" s="114">
        <v>3234</v>
      </c>
      <c r="D2699" s="113" t="str">
        <f>HYPERLINK(植物超連結表!D2697,植物超連結表!D2697)</f>
        <v>https://flora.naturestore.com.tw/product/P3234</v>
      </c>
    </row>
    <row r="2700" spans="1:4" x14ac:dyDescent="0.25">
      <c r="A2700" s="114" t="s">
        <v>369</v>
      </c>
      <c r="B2700" s="114" t="s">
        <v>370</v>
      </c>
      <c r="C2700" s="114">
        <v>3235</v>
      </c>
      <c r="D2700" s="113" t="str">
        <f>HYPERLINK(植物超連結表!D2698,植物超連結表!D2698)</f>
        <v>https://flora.naturestore.com.tw/product/P3235</v>
      </c>
    </row>
    <row r="2701" spans="1:4" x14ac:dyDescent="0.25">
      <c r="A2701" s="114" t="s">
        <v>3102</v>
      </c>
      <c r="B2701" s="114" t="s">
        <v>3103</v>
      </c>
      <c r="C2701" s="114">
        <v>3237</v>
      </c>
      <c r="D2701" s="113" t="str">
        <f>HYPERLINK(植物超連結表!D2699,植物超連結表!D2699)</f>
        <v>https://flora.naturestore.com.tw/product/P3237</v>
      </c>
    </row>
    <row r="2702" spans="1:4" x14ac:dyDescent="0.25">
      <c r="A2702" s="114" t="s">
        <v>3045</v>
      </c>
      <c r="B2702" s="114" t="s">
        <v>6434</v>
      </c>
      <c r="C2702" s="114">
        <v>3238</v>
      </c>
      <c r="D2702" s="113" t="str">
        <f>HYPERLINK(植物超連結表!D2700,植物超連結表!D2700)</f>
        <v>https://flora.naturestore.com.tw/product/P3238</v>
      </c>
    </row>
    <row r="2703" spans="1:4" x14ac:dyDescent="0.25">
      <c r="A2703" s="114" t="s">
        <v>555</v>
      </c>
      <c r="B2703" s="114" t="s">
        <v>6435</v>
      </c>
      <c r="C2703" s="114">
        <v>3239</v>
      </c>
      <c r="D2703" s="113" t="str">
        <f>HYPERLINK(植物超連結表!D2701,植物超連結表!D2701)</f>
        <v>https://flora.naturestore.com.tw/product/P3239</v>
      </c>
    </row>
    <row r="2704" spans="1:4" x14ac:dyDescent="0.25">
      <c r="A2704" s="114" t="s">
        <v>3026</v>
      </c>
      <c r="B2704" s="114" t="s">
        <v>3027</v>
      </c>
      <c r="C2704" s="114">
        <v>3240</v>
      </c>
      <c r="D2704" s="113" t="str">
        <f>HYPERLINK(植物超連結表!D2702,植物超連結表!D2702)</f>
        <v>https://flora.naturestore.com.tw/product/P3240</v>
      </c>
    </row>
    <row r="2705" spans="1:4" x14ac:dyDescent="0.25">
      <c r="A2705" s="114" t="s">
        <v>6436</v>
      </c>
      <c r="B2705" s="114" t="s">
        <v>2695</v>
      </c>
      <c r="C2705" s="114">
        <v>3241</v>
      </c>
      <c r="D2705" s="113" t="str">
        <f>HYPERLINK(植物超連結表!D2703,植物超連結表!D2703)</f>
        <v>https://flora.naturestore.com.tw/product/P3241</v>
      </c>
    </row>
    <row r="2706" spans="1:4" x14ac:dyDescent="0.25">
      <c r="A2706" s="114" t="s">
        <v>57</v>
      </c>
      <c r="B2706" s="114" t="s">
        <v>58</v>
      </c>
      <c r="C2706" s="114">
        <v>3242</v>
      </c>
      <c r="D2706" s="113" t="str">
        <f>HYPERLINK(植物超連結表!D2704,植物超連結表!D2704)</f>
        <v>https://flora.naturestore.com.tw/product/P3242</v>
      </c>
    </row>
    <row r="2707" spans="1:4" x14ac:dyDescent="0.25">
      <c r="A2707" s="114" t="s">
        <v>254</v>
      </c>
      <c r="B2707" s="114" t="s">
        <v>255</v>
      </c>
      <c r="C2707" s="114">
        <v>3243</v>
      </c>
      <c r="D2707" s="113" t="str">
        <f>HYPERLINK(植物超連結表!D2705,植物超連結表!D2705)</f>
        <v>https://flora.naturestore.com.tw/product/P3243</v>
      </c>
    </row>
    <row r="2708" spans="1:4" x14ac:dyDescent="0.25">
      <c r="A2708" s="114" t="s">
        <v>516</v>
      </c>
      <c r="B2708" s="114" t="s">
        <v>517</v>
      </c>
      <c r="C2708" s="114">
        <v>3244</v>
      </c>
      <c r="D2708" s="113" t="str">
        <f>HYPERLINK(植物超連結表!D2706,植物超連結表!D2706)</f>
        <v>https://flora.naturestore.com.tw/product/P3244</v>
      </c>
    </row>
    <row r="2709" spans="1:4" x14ac:dyDescent="0.25">
      <c r="A2709" s="114" t="s">
        <v>630</v>
      </c>
      <c r="B2709" s="114" t="s">
        <v>631</v>
      </c>
      <c r="C2709" s="114">
        <v>3246</v>
      </c>
      <c r="D2709" s="113" t="str">
        <f>HYPERLINK(植物超連結表!D2707,植物超連結表!D2707)</f>
        <v>https://flora.naturestore.com.tw/product/P3246</v>
      </c>
    </row>
    <row r="2710" spans="1:4" x14ac:dyDescent="0.25">
      <c r="A2710" s="114" t="s">
        <v>3132</v>
      </c>
      <c r="B2710" s="114" t="s">
        <v>3133</v>
      </c>
      <c r="C2710" s="114">
        <v>3247</v>
      </c>
      <c r="D2710" s="113" t="str">
        <f>HYPERLINK(植物超連結表!D2708,植物超連結表!D2708)</f>
        <v>https://flora.naturestore.com.tw/product/P3247</v>
      </c>
    </row>
    <row r="2711" spans="1:4" x14ac:dyDescent="0.25">
      <c r="A2711" s="114" t="s">
        <v>322</v>
      </c>
      <c r="B2711" s="114" t="s">
        <v>6437</v>
      </c>
      <c r="C2711" s="114">
        <v>3251</v>
      </c>
      <c r="D2711" s="113" t="str">
        <f>HYPERLINK(植物超連結表!D2709,植物超連結表!D2709)</f>
        <v>https://flora.naturestore.com.tw/product/P3251</v>
      </c>
    </row>
    <row r="2712" spans="1:4" x14ac:dyDescent="0.25">
      <c r="A2712" s="114" t="s">
        <v>2850</v>
      </c>
      <c r="B2712" s="114" t="s">
        <v>6438</v>
      </c>
      <c r="C2712" s="114">
        <v>3261</v>
      </c>
      <c r="D2712" s="113" t="str">
        <f>HYPERLINK(植物超連結表!D2710,植物超連結表!D2710)</f>
        <v>https://flora.naturestore.com.tw/product/P3261</v>
      </c>
    </row>
    <row r="2713" spans="1:4" x14ac:dyDescent="0.25">
      <c r="A2713" s="114" t="s">
        <v>535</v>
      </c>
      <c r="B2713" s="114" t="s">
        <v>536</v>
      </c>
      <c r="C2713" s="114">
        <v>3265</v>
      </c>
      <c r="D2713" s="113" t="str">
        <f>HYPERLINK(植物超連結表!D2711,植物超連結表!D2711)</f>
        <v>https://flora.naturestore.com.tw/product/P3265</v>
      </c>
    </row>
    <row r="2714" spans="1:4" x14ac:dyDescent="0.25">
      <c r="A2714" s="114" t="s">
        <v>6439</v>
      </c>
      <c r="B2714" s="114" t="s">
        <v>6440</v>
      </c>
      <c r="C2714" s="114">
        <v>3268</v>
      </c>
      <c r="D2714" s="113" t="str">
        <f>HYPERLINK(植物超連結表!D2712,植物超連結表!D2712)</f>
        <v>https://flora.naturestore.com.tw/product/P3268</v>
      </c>
    </row>
    <row r="2715" spans="1:4" x14ac:dyDescent="0.25">
      <c r="A2715" s="114" t="s">
        <v>3046</v>
      </c>
      <c r="B2715" s="114" t="s">
        <v>6441</v>
      </c>
      <c r="C2715" s="114">
        <v>3271</v>
      </c>
      <c r="D2715" s="113" t="str">
        <f>HYPERLINK(植物超連結表!D2713,植物超連結表!D2713)</f>
        <v>https://flora.naturestore.com.tw/product/P3271</v>
      </c>
    </row>
    <row r="2716" spans="1:4" x14ac:dyDescent="0.25">
      <c r="A2716" s="114" t="s">
        <v>4896</v>
      </c>
      <c r="B2716" s="114" t="s">
        <v>750</v>
      </c>
      <c r="C2716" s="114">
        <v>3275</v>
      </c>
      <c r="D2716" s="113" t="str">
        <f>HYPERLINK(植物超連結表!D2714,植物超連結表!D2714)</f>
        <v>https://flora.naturestore.com.tw/product/P3275</v>
      </c>
    </row>
    <row r="2717" spans="1:4" x14ac:dyDescent="0.25">
      <c r="A2717" s="114" t="s">
        <v>645</v>
      </c>
      <c r="B2717" s="114" t="s">
        <v>646</v>
      </c>
      <c r="C2717" s="114">
        <v>3280</v>
      </c>
      <c r="D2717" s="113" t="str">
        <f>HYPERLINK(植物超連結表!D2715,植物超連結表!D2715)</f>
        <v>https://flora.naturestore.com.tw/product/P3280</v>
      </c>
    </row>
    <row r="2718" spans="1:4" x14ac:dyDescent="0.25">
      <c r="A2718" s="114" t="s">
        <v>6442</v>
      </c>
      <c r="B2718" s="114" t="s">
        <v>6443</v>
      </c>
      <c r="C2718" s="114">
        <v>3285</v>
      </c>
      <c r="D2718" s="113" t="str">
        <f>HYPERLINK(植物超連結表!D2716,植物超連結表!D2716)</f>
        <v>https://flora.naturestore.com.tw/product/P3285</v>
      </c>
    </row>
    <row r="2719" spans="1:4" x14ac:dyDescent="0.25">
      <c r="A2719" s="114" t="s">
        <v>2816</v>
      </c>
      <c r="B2719" s="114" t="s">
        <v>2817</v>
      </c>
      <c r="C2719" s="114">
        <v>3292</v>
      </c>
      <c r="D2719" s="113" t="str">
        <f>HYPERLINK(植物超連結表!D2717,植物超連結表!D2717)</f>
        <v>https://flora.naturestore.com.tw/product/P3292</v>
      </c>
    </row>
    <row r="2720" spans="1:4" x14ac:dyDescent="0.25">
      <c r="A2720" s="114" t="s">
        <v>217</v>
      </c>
      <c r="B2720" s="114" t="s">
        <v>218</v>
      </c>
      <c r="C2720" s="114">
        <v>3296</v>
      </c>
      <c r="D2720" s="113" t="str">
        <f>HYPERLINK(植物超連結表!D2718,植物超連結表!D2718)</f>
        <v>https://flora.naturestore.com.tw/product/P3296</v>
      </c>
    </row>
    <row r="2721" spans="1:4" x14ac:dyDescent="0.25">
      <c r="A2721" s="114" t="s">
        <v>504</v>
      </c>
      <c r="B2721" s="114" t="str">
        <f>A2721</f>
        <v>華北落葉松</v>
      </c>
      <c r="C2721" s="114">
        <v>3300</v>
      </c>
      <c r="D2721" s="113" t="str">
        <f>HYPERLINK(植物超連結表!D2719,植物超連結表!D2719)</f>
        <v>https://flora.naturestore.com.tw/product/P3300</v>
      </c>
    </row>
    <row r="2722" spans="1:4" x14ac:dyDescent="0.25">
      <c r="A2722" s="114" t="s">
        <v>503</v>
      </c>
      <c r="B2722" s="114" t="s">
        <v>6444</v>
      </c>
      <c r="C2722" s="114">
        <v>3302</v>
      </c>
      <c r="D2722" s="113" t="str">
        <f>HYPERLINK(植物超連結表!D2720,植物超連結表!D2720)</f>
        <v>https://flora.naturestore.com.tw/product/P3302</v>
      </c>
    </row>
    <row r="2723" spans="1:4" x14ac:dyDescent="0.25">
      <c r="A2723" s="114" t="s">
        <v>6445</v>
      </c>
      <c r="B2723" s="114" t="s">
        <v>6446</v>
      </c>
      <c r="C2723" s="114">
        <v>3304</v>
      </c>
      <c r="D2723" s="113" t="str">
        <f>HYPERLINK(植物超連結表!D2721,植物超連結表!D2721)</f>
        <v>https://flora.naturestore.com.tw/product/P3304</v>
      </c>
    </row>
    <row r="2724" spans="1:4" x14ac:dyDescent="0.25">
      <c r="A2724" s="114" t="s">
        <v>3124</v>
      </c>
      <c r="B2724" s="114" t="s">
        <v>3125</v>
      </c>
      <c r="C2724" s="114">
        <v>3306</v>
      </c>
      <c r="D2724" s="113" t="str">
        <f>HYPERLINK(植物超連結表!D2722,植物超連結表!D2722)</f>
        <v>https://flora.naturestore.com.tw/product/P3306</v>
      </c>
    </row>
    <row r="2725" spans="1:4" x14ac:dyDescent="0.25">
      <c r="A2725" s="114" t="s">
        <v>3155</v>
      </c>
      <c r="B2725" s="114" t="s">
        <v>3156</v>
      </c>
      <c r="C2725" s="114">
        <v>3311</v>
      </c>
      <c r="D2725" s="113" t="str">
        <f>HYPERLINK(植物超連結表!D2723,植物超連結表!D2723)</f>
        <v>https://flora.naturestore.com.tw/product/P3311</v>
      </c>
    </row>
    <row r="2726" spans="1:4" x14ac:dyDescent="0.25">
      <c r="A2726" s="114" t="s">
        <v>751</v>
      </c>
      <c r="B2726" s="114" t="s">
        <v>752</v>
      </c>
      <c r="C2726" s="114">
        <v>3323</v>
      </c>
      <c r="D2726" s="113" t="str">
        <f>HYPERLINK(植物超連結表!D2724,植物超連結表!D2724)</f>
        <v>https://flora.naturestore.com.tw/product/P3323</v>
      </c>
    </row>
    <row r="2727" spans="1:4" x14ac:dyDescent="0.25">
      <c r="A2727" s="114" t="s">
        <v>2904</v>
      </c>
      <c r="B2727" s="114" t="s">
        <v>2905</v>
      </c>
      <c r="C2727" s="114">
        <v>3324</v>
      </c>
      <c r="D2727" s="113" t="str">
        <f>HYPERLINK(植物超連結表!D2725,植物超連結表!D2725)</f>
        <v>https://flora.naturestore.com.tw/product/P3324</v>
      </c>
    </row>
    <row r="2728" spans="1:4" x14ac:dyDescent="0.25">
      <c r="A2728" s="114" t="s">
        <v>639</v>
      </c>
      <c r="B2728" s="114" t="s">
        <v>6447</v>
      </c>
      <c r="C2728" s="114">
        <v>3330</v>
      </c>
      <c r="D2728" s="113" t="str">
        <f>HYPERLINK(植物超連結表!D2726,植物超連結表!D2726)</f>
        <v>https://flora.naturestore.com.tw/product/P3330</v>
      </c>
    </row>
    <row r="2729" spans="1:4" x14ac:dyDescent="0.25">
      <c r="A2729" s="114" t="s">
        <v>2882</v>
      </c>
      <c r="B2729" s="114" t="str">
        <f>A2729</f>
        <v>火球彩葉鳳梨</v>
      </c>
      <c r="C2729" s="114">
        <v>3333</v>
      </c>
      <c r="D2729" s="113" t="str">
        <f>HYPERLINK(植物超連結表!D2727,植物超連結表!D2727)</f>
        <v>https://flora.naturestore.com.tw/product/P3333</v>
      </c>
    </row>
    <row r="2730" spans="1:4" x14ac:dyDescent="0.25">
      <c r="A2730" s="114" t="s">
        <v>92</v>
      </c>
      <c r="B2730" s="114" t="s">
        <v>6448</v>
      </c>
      <c r="C2730" s="114">
        <v>3335</v>
      </c>
      <c r="D2730" s="113" t="str">
        <f>HYPERLINK(植物超連結表!D2728,植物超連結表!D2728)</f>
        <v>https://flora.naturestore.com.tw/product/P3335</v>
      </c>
    </row>
    <row r="2731" spans="1:4" x14ac:dyDescent="0.25">
      <c r="A2731" s="114" t="s">
        <v>3211</v>
      </c>
      <c r="B2731" s="114" t="s">
        <v>3212</v>
      </c>
      <c r="C2731" s="114">
        <v>3336</v>
      </c>
      <c r="D2731" s="113" t="str">
        <f>HYPERLINK(植物超連結表!D2729,植物超連結表!D2729)</f>
        <v>https://flora.naturestore.com.tw/product/P3336</v>
      </c>
    </row>
    <row r="2732" spans="1:4" x14ac:dyDescent="0.25">
      <c r="A2732" s="114" t="s">
        <v>505</v>
      </c>
      <c r="B2732" s="114" t="s">
        <v>506</v>
      </c>
      <c r="C2732" s="114">
        <v>3337</v>
      </c>
      <c r="D2732" s="113" t="str">
        <f>HYPERLINK(植物超連結表!D2730,植物超連結表!D2730)</f>
        <v>https://flora.naturestore.com.tw/product/P3337</v>
      </c>
    </row>
    <row r="2733" spans="1:4" x14ac:dyDescent="0.25">
      <c r="A2733" s="114" t="s">
        <v>2767</v>
      </c>
      <c r="B2733" s="114" t="s">
        <v>2768</v>
      </c>
      <c r="C2733" s="114">
        <v>3341</v>
      </c>
      <c r="D2733" s="113" t="str">
        <f>HYPERLINK(植物超連結表!D2731,植物超連結表!D2731)</f>
        <v>https://flora.naturestore.com.tw/product/P3341</v>
      </c>
    </row>
    <row r="2734" spans="1:4" x14ac:dyDescent="0.25">
      <c r="A2734" s="114" t="s">
        <v>3159</v>
      </c>
      <c r="B2734" s="114" t="s">
        <v>6449</v>
      </c>
      <c r="C2734" s="114">
        <v>3345</v>
      </c>
      <c r="D2734" s="113" t="str">
        <f>HYPERLINK(植物超連結表!D2732,植物超連結表!D2732)</f>
        <v>https://flora.naturestore.com.tw/product/P3345</v>
      </c>
    </row>
    <row r="2735" spans="1:4" x14ac:dyDescent="0.25">
      <c r="A2735" s="114" t="s">
        <v>692</v>
      </c>
      <c r="B2735" s="114" t="s">
        <v>693</v>
      </c>
      <c r="C2735" s="114">
        <v>3346</v>
      </c>
      <c r="D2735" s="113" t="str">
        <f>HYPERLINK(植物超連結表!D2733,植物超連結表!D2733)</f>
        <v>https://flora.naturestore.com.tw/product/P3346</v>
      </c>
    </row>
    <row r="2736" spans="1:4" x14ac:dyDescent="0.25">
      <c r="A2736" s="114" t="s">
        <v>121</v>
      </c>
      <c r="B2736" s="114" t="s">
        <v>122</v>
      </c>
      <c r="C2736" s="114">
        <v>3348</v>
      </c>
      <c r="D2736" s="113" t="str">
        <f>HYPERLINK(植物超連結表!D2734,植物超連結表!D2734)</f>
        <v>https://flora.naturestore.com.tw/product/P3348</v>
      </c>
    </row>
    <row r="2737" spans="1:4" x14ac:dyDescent="0.25">
      <c r="A2737" s="114" t="s">
        <v>2989</v>
      </c>
      <c r="B2737" s="114" t="s">
        <v>6450</v>
      </c>
      <c r="C2737" s="114">
        <v>3349</v>
      </c>
      <c r="D2737" s="113" t="str">
        <f>HYPERLINK(植物超連結表!D2735,植物超連結表!D2735)</f>
        <v>https://flora.naturestore.com.tw/product/P3349</v>
      </c>
    </row>
    <row r="2738" spans="1:4" x14ac:dyDescent="0.25">
      <c r="A2738" s="114" t="s">
        <v>789</v>
      </c>
      <c r="B2738" s="114" t="str">
        <f>A2738</f>
        <v>龍頭花</v>
      </c>
      <c r="C2738" s="114">
        <v>3350</v>
      </c>
      <c r="D2738" s="113" t="str">
        <f>HYPERLINK(植物超連結表!D2736,植物超連結表!D2736)</f>
        <v>https://flora.naturestore.com.tw/product/P3350</v>
      </c>
    </row>
    <row r="2739" spans="1:4" x14ac:dyDescent="0.25">
      <c r="A2739" s="114" t="s">
        <v>6451</v>
      </c>
      <c r="B2739" s="114" t="s">
        <v>858</v>
      </c>
      <c r="C2739" s="114">
        <v>3358</v>
      </c>
      <c r="D2739" s="113" t="str">
        <f>HYPERLINK(植物超連結表!D2737,植物超連結表!D2737)</f>
        <v>https://flora.naturestore.com.tw/product/P3358</v>
      </c>
    </row>
    <row r="2740" spans="1:4" x14ac:dyDescent="0.25">
      <c r="A2740" s="114" t="s">
        <v>699</v>
      </c>
      <c r="B2740" s="114" t="s">
        <v>6452</v>
      </c>
      <c r="C2740" s="114">
        <v>3363</v>
      </c>
      <c r="D2740" s="113" t="str">
        <f>HYPERLINK(植物超連結表!D2738,植物超連結表!D2738)</f>
        <v>https://flora.naturestore.com.tw/product/P3363</v>
      </c>
    </row>
    <row r="2741" spans="1:4" x14ac:dyDescent="0.25">
      <c r="A2741" s="114" t="s">
        <v>3271</v>
      </c>
      <c r="B2741" s="114" t="s">
        <v>3272</v>
      </c>
      <c r="C2741" s="114">
        <v>3365</v>
      </c>
      <c r="D2741" s="113" t="str">
        <f>HYPERLINK(植物超連結表!D2739,植物超連結表!D2739)</f>
        <v>https://flora.naturestore.com.tw/product/P3365</v>
      </c>
    </row>
    <row r="2742" spans="1:4" x14ac:dyDescent="0.25">
      <c r="A2742" s="114" t="s">
        <v>760</v>
      </c>
      <c r="B2742" s="114" t="s">
        <v>761</v>
      </c>
      <c r="C2742" s="114">
        <v>3367</v>
      </c>
      <c r="D2742" s="113" t="str">
        <f>HYPERLINK(植物超連結表!D2740,植物超連結表!D2740)</f>
        <v>https://flora.naturestore.com.tw/product/P3367</v>
      </c>
    </row>
    <row r="2743" spans="1:4" x14ac:dyDescent="0.25">
      <c r="A2743" s="114" t="s">
        <v>278</v>
      </c>
      <c r="B2743" s="114" t="str">
        <f>A2743</f>
        <v>高士佛赤楠</v>
      </c>
      <c r="C2743" s="114">
        <v>3369</v>
      </c>
      <c r="D2743" s="113" t="str">
        <f>HYPERLINK(植物超連結表!D2741,植物超連結表!D2741)</f>
        <v>https://flora.naturestore.com.tw/product/P3369</v>
      </c>
    </row>
    <row r="2744" spans="1:4" x14ac:dyDescent="0.25">
      <c r="A2744" s="114" t="s">
        <v>3034</v>
      </c>
      <c r="B2744" s="114" t="s">
        <v>6453</v>
      </c>
      <c r="C2744" s="114">
        <v>3370</v>
      </c>
      <c r="D2744" s="113" t="str">
        <f>HYPERLINK(植物超連結表!D2742,植物超連結表!D2742)</f>
        <v>https://flora.naturestore.com.tw/product/P3370</v>
      </c>
    </row>
    <row r="2745" spans="1:4" x14ac:dyDescent="0.25">
      <c r="A2745" s="114" t="s">
        <v>2818</v>
      </c>
      <c r="B2745" s="114" t="s">
        <v>2819</v>
      </c>
      <c r="C2745" s="114">
        <v>3371</v>
      </c>
      <c r="D2745" s="113" t="str">
        <f>HYPERLINK(植物超連結表!D2743,植物超連結表!D2743)</f>
        <v>https://flora.naturestore.com.tw/product/P3371</v>
      </c>
    </row>
    <row r="2746" spans="1:4" x14ac:dyDescent="0.25">
      <c r="A2746" s="114" t="s">
        <v>354</v>
      </c>
      <c r="B2746" s="114" t="s">
        <v>355</v>
      </c>
      <c r="C2746" s="114">
        <v>3374</v>
      </c>
      <c r="D2746" s="113" t="str">
        <f>HYPERLINK(植物超連結表!D2744,植物超連結表!D2744)</f>
        <v>https://flora.naturestore.com.tw/product/P3374</v>
      </c>
    </row>
    <row r="2747" spans="1:4" x14ac:dyDescent="0.25">
      <c r="A2747" s="114" t="s">
        <v>2733</v>
      </c>
      <c r="B2747" s="114" t="s">
        <v>6454</v>
      </c>
      <c r="C2747" s="114">
        <v>3379</v>
      </c>
      <c r="D2747" s="113" t="str">
        <f>HYPERLINK(植物超連結表!D2745,植物超連結表!D2745)</f>
        <v>https://flora.naturestore.com.tw/product/P3379</v>
      </c>
    </row>
    <row r="2748" spans="1:4" x14ac:dyDescent="0.25">
      <c r="A2748" s="114" t="s">
        <v>501</v>
      </c>
      <c r="B2748" s="114" t="s">
        <v>502</v>
      </c>
      <c r="C2748" s="114">
        <v>3380</v>
      </c>
      <c r="D2748" s="113" t="str">
        <f>HYPERLINK(植物超連結表!D2746,植物超連結表!D2746)</f>
        <v>https://flora.naturestore.com.tw/product/P3380</v>
      </c>
    </row>
    <row r="2749" spans="1:4" x14ac:dyDescent="0.25">
      <c r="A2749" s="114" t="s">
        <v>2940</v>
      </c>
      <c r="B2749" s="114" t="s">
        <v>6455</v>
      </c>
      <c r="C2749" s="114">
        <v>3382</v>
      </c>
      <c r="D2749" s="113" t="str">
        <f>HYPERLINK(植物超連結表!D2747,植物超連結表!D2747)</f>
        <v>https://flora.naturestore.com.tw/product/P3382</v>
      </c>
    </row>
    <row r="2750" spans="1:4" x14ac:dyDescent="0.25">
      <c r="A2750" s="114" t="s">
        <v>529</v>
      </c>
      <c r="B2750" s="114" t="str">
        <f>A2750</f>
        <v>菜欒藤</v>
      </c>
      <c r="C2750" s="114">
        <v>3386</v>
      </c>
      <c r="D2750" s="113" t="str">
        <f>HYPERLINK(植物超連結表!D2748,植物超連結表!D2748)</f>
        <v>https://flora.naturestore.com.tw/product/P3386</v>
      </c>
    </row>
    <row r="2751" spans="1:4" x14ac:dyDescent="0.25">
      <c r="A2751" s="114" t="s">
        <v>2958</v>
      </c>
      <c r="B2751" s="114" t="s">
        <v>6456</v>
      </c>
      <c r="C2751" s="114">
        <v>3387</v>
      </c>
      <c r="D2751" s="113" t="str">
        <f>HYPERLINK(植物超連結表!D2749,植物超連結表!D2749)</f>
        <v>https://flora.naturestore.com.tw/product/P3387</v>
      </c>
    </row>
    <row r="2752" spans="1:4" x14ac:dyDescent="0.25">
      <c r="A2752" s="114" t="s">
        <v>714</v>
      </c>
      <c r="B2752" s="114" t="s">
        <v>715</v>
      </c>
      <c r="C2752" s="114">
        <v>3389</v>
      </c>
      <c r="D2752" s="113" t="str">
        <f>HYPERLINK(植物超連結表!D2750,植物超連結表!D2750)</f>
        <v>https://flora.naturestore.com.tw/product/P3389</v>
      </c>
    </row>
    <row r="2753" spans="1:4" x14ac:dyDescent="0.25">
      <c r="A2753" s="114" t="s">
        <v>3117</v>
      </c>
      <c r="B2753" s="114" t="s">
        <v>6457</v>
      </c>
      <c r="C2753" s="114">
        <v>3400</v>
      </c>
      <c r="D2753" s="113" t="str">
        <f>HYPERLINK(植物超連結表!D2751,植物超連結表!D2751)</f>
        <v>https://flora.naturestore.com.tw/product/P3400</v>
      </c>
    </row>
    <row r="2754" spans="1:4" x14ac:dyDescent="0.25">
      <c r="A2754" s="114" t="s">
        <v>589</v>
      </c>
      <c r="B2754" s="114" t="s">
        <v>590</v>
      </c>
      <c r="C2754" s="114">
        <v>3401</v>
      </c>
      <c r="D2754" s="113" t="str">
        <f>HYPERLINK(植物超連結表!D2752,植物超連結表!D2752)</f>
        <v>https://flora.naturestore.com.tw/product/P3401</v>
      </c>
    </row>
    <row r="2755" spans="1:4" x14ac:dyDescent="0.25">
      <c r="A2755" s="114" t="s">
        <v>528</v>
      </c>
      <c r="B2755" s="114" t="s">
        <v>6458</v>
      </c>
      <c r="C2755" s="114">
        <v>3402</v>
      </c>
      <c r="D2755" s="113" t="str">
        <f>HYPERLINK(植物超連結表!D2753,植物超連結表!D2753)</f>
        <v>https://flora.naturestore.com.tw/product/P3402</v>
      </c>
    </row>
    <row r="2756" spans="1:4" x14ac:dyDescent="0.25">
      <c r="A2756" s="114" t="s">
        <v>458</v>
      </c>
      <c r="B2756" s="114" t="s">
        <v>6459</v>
      </c>
      <c r="C2756" s="114">
        <v>3404</v>
      </c>
      <c r="D2756" s="113" t="str">
        <f>HYPERLINK(植物超連結表!D2754,植物超連結表!D2754)</f>
        <v>https://flora.naturestore.com.tw/product/P3404</v>
      </c>
    </row>
    <row r="2757" spans="1:4" x14ac:dyDescent="0.25">
      <c r="A2757" s="114" t="s">
        <v>356</v>
      </c>
      <c r="B2757" s="114" t="s">
        <v>6460</v>
      </c>
      <c r="C2757" s="114">
        <v>3406</v>
      </c>
      <c r="D2757" s="113" t="str">
        <f>HYPERLINK(植物超連結表!D2755,植物超連結表!D2755)</f>
        <v>https://flora.naturestore.com.tw/product/P3406</v>
      </c>
    </row>
    <row r="2758" spans="1:4" x14ac:dyDescent="0.25">
      <c r="A2758" s="114" t="s">
        <v>70</v>
      </c>
      <c r="B2758" s="114" t="s">
        <v>6461</v>
      </c>
      <c r="C2758" s="114">
        <v>3408</v>
      </c>
      <c r="D2758" s="113" t="str">
        <f>HYPERLINK(植物超連結表!D2756,植物超連結表!D2756)</f>
        <v>https://flora.naturestore.com.tw/product/P3408</v>
      </c>
    </row>
    <row r="2759" spans="1:4" x14ac:dyDescent="0.25">
      <c r="A2759" s="114" t="s">
        <v>3</v>
      </c>
      <c r="B2759" s="114" t="s">
        <v>4</v>
      </c>
      <c r="C2759" s="114">
        <v>3409</v>
      </c>
      <c r="D2759" s="113" t="str">
        <f>HYPERLINK(植物超連結表!D2757,植物超連結表!D2757)</f>
        <v>https://flora.naturestore.com.tw/product/P3409</v>
      </c>
    </row>
    <row r="2760" spans="1:4" x14ac:dyDescent="0.25">
      <c r="A2760" s="114" t="s">
        <v>3276</v>
      </c>
      <c r="B2760" s="114" t="s">
        <v>3277</v>
      </c>
      <c r="C2760" s="114">
        <v>3415</v>
      </c>
      <c r="D2760" s="113" t="str">
        <f>HYPERLINK(植物超連結表!D2758,植物超連結表!D2758)</f>
        <v>https://flora.naturestore.com.tw/product/P3415</v>
      </c>
    </row>
    <row r="2761" spans="1:4" x14ac:dyDescent="0.25">
      <c r="A2761" s="114" t="s">
        <v>2861</v>
      </c>
      <c r="B2761" s="114" t="s">
        <v>2862</v>
      </c>
      <c r="C2761" s="114">
        <v>3421</v>
      </c>
      <c r="D2761" s="113" t="str">
        <f>HYPERLINK(植物超連結表!D2759,植物超連結表!D2759)</f>
        <v>https://flora.naturestore.com.tw/product/P3421</v>
      </c>
    </row>
    <row r="2762" spans="1:4" x14ac:dyDescent="0.25">
      <c r="A2762" s="114" t="s">
        <v>778</v>
      </c>
      <c r="B2762" s="114" t="s">
        <v>6462</v>
      </c>
      <c r="C2762" s="114">
        <v>3424</v>
      </c>
      <c r="D2762" s="113" t="str">
        <f>HYPERLINK(植物超連結表!D2760,植物超連結表!D2760)</f>
        <v>https://flora.naturestore.com.tw/product/P3424</v>
      </c>
    </row>
    <row r="2763" spans="1:4" x14ac:dyDescent="0.25">
      <c r="A2763" s="114" t="s">
        <v>537</v>
      </c>
      <c r="B2763" s="114" t="s">
        <v>538</v>
      </c>
      <c r="C2763" s="114">
        <v>3425</v>
      </c>
      <c r="D2763" s="113" t="str">
        <f>HYPERLINK(植物超連結表!D2761,植物超連結表!D2761)</f>
        <v>https://flora.naturestore.com.tw/product/P3425</v>
      </c>
    </row>
    <row r="2764" spans="1:4" x14ac:dyDescent="0.25">
      <c r="A2764" s="114" t="s">
        <v>762</v>
      </c>
      <c r="B2764" s="114" t="s">
        <v>763</v>
      </c>
      <c r="C2764" s="114">
        <v>3426</v>
      </c>
      <c r="D2764" s="113" t="str">
        <f>HYPERLINK(植物超連結表!D2762,植物超連結表!D2762)</f>
        <v>https://flora.naturestore.com.tw/product/P3426</v>
      </c>
    </row>
    <row r="2765" spans="1:4" x14ac:dyDescent="0.25">
      <c r="A2765" s="114" t="s">
        <v>6813</v>
      </c>
      <c r="B2765" s="114" t="s">
        <v>6814</v>
      </c>
      <c r="C2765" s="114">
        <v>3428</v>
      </c>
      <c r="D2765" s="113" t="str">
        <f>HYPERLINK(植物超連結表!D2763,植物超連結表!D2763)</f>
        <v>https://flora.naturestore.com.tw/product/P3428</v>
      </c>
    </row>
    <row r="2766" spans="1:4" x14ac:dyDescent="0.25">
      <c r="A2766" s="114" t="s">
        <v>145</v>
      </c>
      <c r="B2766" s="114" t="s">
        <v>146</v>
      </c>
      <c r="C2766" s="114">
        <v>3430</v>
      </c>
      <c r="D2766" s="113" t="str">
        <f>HYPERLINK(植物超連結表!D2764,植物超連結表!D2764)</f>
        <v>https://flora.naturestore.com.tw/product/P3430</v>
      </c>
    </row>
    <row r="2767" spans="1:4" x14ac:dyDescent="0.25">
      <c r="A2767" s="114" t="s">
        <v>783</v>
      </c>
      <c r="B2767" s="114" t="s">
        <v>784</v>
      </c>
      <c r="C2767" s="114">
        <v>3432</v>
      </c>
      <c r="D2767" s="113" t="str">
        <f>HYPERLINK(植物超連結表!D2765,植物超連結表!D2765)</f>
        <v>https://flora.naturestore.com.tw/product/P3432</v>
      </c>
    </row>
    <row r="2768" spans="1:4" x14ac:dyDescent="0.25">
      <c r="A2768" s="114" t="s">
        <v>451</v>
      </c>
      <c r="B2768" s="114" t="str">
        <f>A2768</f>
        <v>棣慕華鳳仙花</v>
      </c>
      <c r="C2768" s="114">
        <v>3435</v>
      </c>
      <c r="D2768" s="113" t="str">
        <f>HYPERLINK(植物超連結表!D2766,植物超連結表!D2766)</f>
        <v>https://flora.naturestore.com.tw/product/P3435</v>
      </c>
    </row>
    <row r="2769" spans="1:4" x14ac:dyDescent="0.25">
      <c r="A2769" s="114" t="s">
        <v>3144</v>
      </c>
      <c r="B2769" s="114" t="s">
        <v>3145</v>
      </c>
      <c r="C2769" s="114">
        <v>3436</v>
      </c>
      <c r="D2769" s="113" t="str">
        <f>HYPERLINK(植物超連結表!D2767,植物超連結表!D2767)</f>
        <v>https://flora.naturestore.com.tw/product/P3436</v>
      </c>
    </row>
    <row r="2770" spans="1:4" x14ac:dyDescent="0.25">
      <c r="A2770" s="114" t="s">
        <v>3118</v>
      </c>
      <c r="B2770" s="114" t="s">
        <v>3119</v>
      </c>
      <c r="C2770" s="114">
        <v>3437</v>
      </c>
      <c r="D2770" s="113" t="str">
        <f>HYPERLINK(植物超連結表!D2768,植物超連結表!D2768)</f>
        <v>https://flora.naturestore.com.tw/product/P3437</v>
      </c>
    </row>
    <row r="2771" spans="1:4" x14ac:dyDescent="0.25">
      <c r="A2771" s="114" t="s">
        <v>456</v>
      </c>
      <c r="B2771" s="114" t="s">
        <v>6463</v>
      </c>
      <c r="C2771" s="114">
        <v>3439</v>
      </c>
      <c r="D2771" s="113" t="str">
        <f>HYPERLINK(植物超連結表!D2769,植物超連結表!D2769)</f>
        <v>https://flora.naturestore.com.tw/product/P3439</v>
      </c>
    </row>
    <row r="2772" spans="1:4" x14ac:dyDescent="0.25">
      <c r="A2772" s="114" t="s">
        <v>710</v>
      </c>
      <c r="B2772" s="114" t="str">
        <f>A2772</f>
        <v>槭葉蔦蘿</v>
      </c>
      <c r="C2772" s="114">
        <v>3441</v>
      </c>
      <c r="D2772" s="113" t="str">
        <f>HYPERLINK(植物超連結表!D2770,植物超連結表!D2770)</f>
        <v>https://flora.naturestore.com.tw/product/P3441</v>
      </c>
    </row>
    <row r="2773" spans="1:4" x14ac:dyDescent="0.25">
      <c r="A2773" s="114" t="s">
        <v>743</v>
      </c>
      <c r="B2773" s="114" t="s">
        <v>744</v>
      </c>
      <c r="C2773" s="114">
        <v>3442</v>
      </c>
      <c r="D2773" s="113" t="str">
        <f>HYPERLINK(植物超連結表!D2771,植物超連結表!D2771)</f>
        <v>https://flora.naturestore.com.tw/product/P3442</v>
      </c>
    </row>
    <row r="2774" spans="1:4" x14ac:dyDescent="0.25">
      <c r="A2774" s="114" t="s">
        <v>6464</v>
      </c>
      <c r="B2774" s="114" t="s">
        <v>6465</v>
      </c>
      <c r="C2774" s="114">
        <v>3443</v>
      </c>
      <c r="D2774" s="113" t="str">
        <f>HYPERLINK(植物超連結表!D2772,植物超連結表!D2772)</f>
        <v>https://flora.naturestore.com.tw/product/P3443</v>
      </c>
    </row>
    <row r="2775" spans="1:4" x14ac:dyDescent="0.25">
      <c r="A2775" s="114" t="s">
        <v>99</v>
      </c>
      <c r="B2775" s="114" t="s">
        <v>100</v>
      </c>
      <c r="C2775" s="114">
        <v>3451</v>
      </c>
      <c r="D2775" s="113" t="str">
        <f>HYPERLINK(植物超連結表!D2773,植物超連結表!D2773)</f>
        <v>https://flora.naturestore.com.tw/product/P3451</v>
      </c>
    </row>
    <row r="2776" spans="1:4" x14ac:dyDescent="0.25">
      <c r="A2776" s="114" t="s">
        <v>3167</v>
      </c>
      <c r="B2776" s="114" t="s">
        <v>3168</v>
      </c>
      <c r="C2776" s="114">
        <v>3452</v>
      </c>
      <c r="D2776" s="113" t="str">
        <f>HYPERLINK(植物超連結表!D2774,植物超連結表!D2774)</f>
        <v>https://flora.naturestore.com.tw/product/P3452</v>
      </c>
    </row>
    <row r="2777" spans="1:4" x14ac:dyDescent="0.25">
      <c r="A2777" s="114" t="s">
        <v>2812</v>
      </c>
      <c r="B2777" s="114" t="s">
        <v>2813</v>
      </c>
      <c r="C2777" s="114">
        <v>3453</v>
      </c>
      <c r="D2777" s="113" t="str">
        <f>HYPERLINK(植物超連結表!D2775,植物超連結表!D2775)</f>
        <v>https://flora.naturestore.com.tw/product/P3453</v>
      </c>
    </row>
    <row r="2778" spans="1:4" x14ac:dyDescent="0.25">
      <c r="A2778" s="114" t="s">
        <v>912</v>
      </c>
      <c r="B2778" s="114" t="s">
        <v>6466</v>
      </c>
      <c r="C2778" s="114">
        <v>3454</v>
      </c>
      <c r="D2778" s="113" t="str">
        <f>HYPERLINK(植物超連結表!D2776,植物超連結表!D2776)</f>
        <v>https://flora.naturestore.com.tw/product/P3454</v>
      </c>
    </row>
    <row r="2779" spans="1:4" x14ac:dyDescent="0.25">
      <c r="A2779" s="114" t="s">
        <v>239</v>
      </c>
      <c r="B2779" s="114" t="str">
        <f t="shared" ref="B2779:B2781" si="17">A2779</f>
        <v>秘魯水丁香</v>
      </c>
      <c r="C2779" s="114">
        <v>3456</v>
      </c>
      <c r="D2779" s="113" t="str">
        <f>HYPERLINK(植物超連結表!D2777,植物超連結表!D2777)</f>
        <v>https://flora.naturestore.com.tw/product/P3456</v>
      </c>
    </row>
    <row r="2780" spans="1:4" x14ac:dyDescent="0.25">
      <c r="A2780" s="114" t="s">
        <v>3030</v>
      </c>
      <c r="B2780" s="114" t="str">
        <f t="shared" si="17"/>
        <v>石斑彩葉鳳梨</v>
      </c>
      <c r="C2780" s="114">
        <v>3457</v>
      </c>
      <c r="D2780" s="113" t="str">
        <f>HYPERLINK(植物超連結表!D2778,植物超連結表!D2778)</f>
        <v>https://flora.naturestore.com.tw/product/P3457</v>
      </c>
    </row>
    <row r="2781" spans="1:4" x14ac:dyDescent="0.25">
      <c r="A2781" s="114" t="s">
        <v>669</v>
      </c>
      <c r="B2781" s="114" t="str">
        <f t="shared" si="17"/>
        <v>福斯特隱花鳳梨</v>
      </c>
      <c r="C2781" s="114">
        <v>3458</v>
      </c>
      <c r="D2781" s="113" t="str">
        <f>HYPERLINK(植物超連結表!D2779,植物超連結表!D2779)</f>
        <v>https://flora.naturestore.com.tw/product/P3458</v>
      </c>
    </row>
    <row r="2782" spans="1:4" x14ac:dyDescent="0.25">
      <c r="A2782" s="114" t="s">
        <v>464</v>
      </c>
      <c r="B2782" s="114" t="s">
        <v>465</v>
      </c>
      <c r="C2782" s="114">
        <v>3459</v>
      </c>
      <c r="D2782" s="113" t="str">
        <f>HYPERLINK(植物超連結表!D2780,植物超連結表!D2780)</f>
        <v>https://flora.naturestore.com.tw/product/P3459</v>
      </c>
    </row>
    <row r="2783" spans="1:4" x14ac:dyDescent="0.25">
      <c r="A2783" s="114" t="s">
        <v>101</v>
      </c>
      <c r="B2783" s="114" t="s">
        <v>102</v>
      </c>
      <c r="C2783" s="114">
        <v>3460</v>
      </c>
      <c r="D2783" s="113" t="str">
        <f>HYPERLINK(植物超連結表!D2781,植物超連結表!D2781)</f>
        <v>https://flora.naturestore.com.tw/product/P3460</v>
      </c>
    </row>
    <row r="2784" spans="1:4" x14ac:dyDescent="0.25">
      <c r="A2784" s="114" t="s">
        <v>628</v>
      </c>
      <c r="B2784" s="114" t="s">
        <v>629</v>
      </c>
      <c r="C2784" s="114">
        <v>3461</v>
      </c>
      <c r="D2784" s="113" t="str">
        <f>HYPERLINK(植物超連結表!D2782,植物超連結表!D2782)</f>
        <v>https://flora.naturestore.com.tw/product/P3461</v>
      </c>
    </row>
    <row r="2785" spans="1:4" x14ac:dyDescent="0.25">
      <c r="A2785" s="114" t="s">
        <v>252</v>
      </c>
      <c r="B2785" s="114" t="str">
        <f>A2785</f>
        <v>紋錦</v>
      </c>
      <c r="C2785" s="114">
        <v>3462</v>
      </c>
      <c r="D2785" s="113" t="str">
        <f>HYPERLINK(植物超連結表!D2783,植物超連結表!D2783)</f>
        <v>https://flora.naturestore.com.tw/product/P3462</v>
      </c>
    </row>
    <row r="2786" spans="1:4" x14ac:dyDescent="0.25">
      <c r="A2786" s="114" t="s">
        <v>2932</v>
      </c>
      <c r="B2786" s="114" t="s">
        <v>2933</v>
      </c>
      <c r="C2786" s="114">
        <v>3463</v>
      </c>
      <c r="D2786" s="113" t="str">
        <f>HYPERLINK(植物超連結表!D2784,植物超連結表!D2784)</f>
        <v>https://flora.naturestore.com.tw/product/P3463</v>
      </c>
    </row>
    <row r="2787" spans="1:4" x14ac:dyDescent="0.25">
      <c r="A2787" s="114" t="s">
        <v>861</v>
      </c>
      <c r="B2787" s="114" t="s">
        <v>862</v>
      </c>
      <c r="C2787" s="114">
        <v>3464</v>
      </c>
      <c r="D2787" s="113" t="str">
        <f>HYPERLINK(植物超連結表!D2785,植物超連結表!D2785)</f>
        <v>https://flora.naturestore.com.tw/product/P3464</v>
      </c>
    </row>
    <row r="2788" spans="1:4" x14ac:dyDescent="0.25">
      <c r="A2788" s="114" t="s">
        <v>3259</v>
      </c>
      <c r="B2788" s="114" t="s">
        <v>3260</v>
      </c>
      <c r="C2788" s="114">
        <v>3465</v>
      </c>
      <c r="D2788" s="113" t="str">
        <f>HYPERLINK(植物超連結表!D2786,植物超連結表!D2786)</f>
        <v>https://flora.naturestore.com.tw/product/P3465</v>
      </c>
    </row>
    <row r="2789" spans="1:4" x14ac:dyDescent="0.25">
      <c r="A2789" s="114" t="s">
        <v>508</v>
      </c>
      <c r="B2789" s="114" t="s">
        <v>509</v>
      </c>
      <c r="C2789" s="114">
        <v>3466</v>
      </c>
      <c r="D2789" s="113" t="str">
        <f>HYPERLINK(植物超連結表!D2787,植物超連結表!D2787)</f>
        <v>https://flora.naturestore.com.tw/product/P3466</v>
      </c>
    </row>
    <row r="2790" spans="1:4" x14ac:dyDescent="0.25">
      <c r="A2790" s="114" t="s">
        <v>6467</v>
      </c>
      <c r="B2790" s="114" t="s">
        <v>6468</v>
      </c>
      <c r="C2790" s="114">
        <v>3467</v>
      </c>
      <c r="D2790" s="113" t="str">
        <f>HYPERLINK(植物超連結表!D2788,植物超連結表!D2788)</f>
        <v>https://flora.naturestore.com.tw/product/P3467</v>
      </c>
    </row>
    <row r="2791" spans="1:4" x14ac:dyDescent="0.25">
      <c r="A2791" s="114" t="s">
        <v>2985</v>
      </c>
      <c r="B2791" s="114" t="s">
        <v>2986</v>
      </c>
      <c r="C2791" s="114">
        <v>3474</v>
      </c>
      <c r="D2791" s="113" t="str">
        <f>HYPERLINK(植物超連結表!D2789,植物超連結表!D2789)</f>
        <v>https://flora.naturestore.com.tw/product/P3474</v>
      </c>
    </row>
    <row r="2792" spans="1:4" x14ac:dyDescent="0.25">
      <c r="A2792" s="114" t="s">
        <v>298</v>
      </c>
      <c r="B2792" s="114" t="s">
        <v>299</v>
      </c>
      <c r="C2792" s="114">
        <v>3475</v>
      </c>
      <c r="D2792" s="113" t="str">
        <f>HYPERLINK(植物超連結表!D2790,植物超連結表!D2790)</f>
        <v>https://flora.naturestore.com.tw/product/P3475</v>
      </c>
    </row>
    <row r="2793" spans="1:4" x14ac:dyDescent="0.25">
      <c r="A2793" s="114" t="s">
        <v>470</v>
      </c>
      <c r="B2793" s="114" t="str">
        <f>A2793</f>
        <v>紫杯莧</v>
      </c>
      <c r="C2793" s="114">
        <v>3476</v>
      </c>
      <c r="D2793" s="113" t="str">
        <f>HYPERLINK(植物超連結表!D2791,植物超連結表!D2791)</f>
        <v>https://flora.naturestore.com.tw/product/P3476</v>
      </c>
    </row>
    <row r="2794" spans="1:4" x14ac:dyDescent="0.25">
      <c r="A2794" s="114" t="s">
        <v>396</v>
      </c>
      <c r="B2794" s="114" t="s">
        <v>397</v>
      </c>
      <c r="C2794" s="114">
        <v>3477</v>
      </c>
      <c r="D2794" s="113" t="str">
        <f>HYPERLINK(植物超連結表!D2792,植物超連結表!D2792)</f>
        <v>https://flora.naturestore.com.tw/product/P3477</v>
      </c>
    </row>
    <row r="2795" spans="1:4" x14ac:dyDescent="0.25">
      <c r="A2795" s="114" t="s">
        <v>2889</v>
      </c>
      <c r="B2795" s="114" t="s">
        <v>6469</v>
      </c>
      <c r="C2795" s="114">
        <v>3478</v>
      </c>
      <c r="D2795" s="113" t="str">
        <f>HYPERLINK(植物超連結表!D2793,植物超連結表!D2793)</f>
        <v>https://flora.naturestore.com.tw/product/P3478</v>
      </c>
    </row>
    <row r="2796" spans="1:4" x14ac:dyDescent="0.25">
      <c r="A2796" s="114" t="s">
        <v>6470</v>
      </c>
      <c r="B2796" s="114" t="str">
        <f>A2796</f>
        <v>毛風鈴木</v>
      </c>
      <c r="C2796" s="114">
        <v>3480</v>
      </c>
      <c r="D2796" s="113" t="str">
        <f>HYPERLINK(植物超連結表!D2794,植物超連結表!D2794)</f>
        <v>https://flora.naturestore.com.tw/product/P3480</v>
      </c>
    </row>
    <row r="2797" spans="1:4" x14ac:dyDescent="0.25">
      <c r="A2797" s="114" t="s">
        <v>6471</v>
      </c>
      <c r="B2797" s="114" t="s">
        <v>6472</v>
      </c>
      <c r="C2797" s="114">
        <v>3481</v>
      </c>
      <c r="D2797" s="113" t="str">
        <f>HYPERLINK(植物超連結表!D2795,植物超連結表!D2795)</f>
        <v>https://flora.naturestore.com.tw/product/P3481</v>
      </c>
    </row>
    <row r="2798" spans="1:4" x14ac:dyDescent="0.25">
      <c r="A2798" s="114" t="s">
        <v>7</v>
      </c>
      <c r="B2798" s="114" t="s">
        <v>8</v>
      </c>
      <c r="C2798" s="114">
        <v>3485</v>
      </c>
      <c r="D2798" s="113" t="str">
        <f>HYPERLINK(植物超連結表!D2796,植物超連結表!D2796)</f>
        <v>https://flora.naturestore.com.tw/product/P3485</v>
      </c>
    </row>
    <row r="2799" spans="1:4" x14ac:dyDescent="0.25">
      <c r="A2799" s="114" t="s">
        <v>800</v>
      </c>
      <c r="B2799" s="114" t="s">
        <v>801</v>
      </c>
      <c r="C2799" s="114">
        <v>3486</v>
      </c>
      <c r="D2799" s="113" t="str">
        <f>HYPERLINK(植物超連結表!D2797,植物超連結表!D2797)</f>
        <v>https://flora.naturestore.com.tw/product/P3486</v>
      </c>
    </row>
    <row r="2800" spans="1:4" x14ac:dyDescent="0.25">
      <c r="A2800" s="114" t="s">
        <v>3002</v>
      </c>
      <c r="B2800" s="114" t="str">
        <f t="shared" ref="B2800:B2802" si="18">A2800</f>
        <v>白花夾竹桃</v>
      </c>
      <c r="C2800" s="114">
        <v>3496</v>
      </c>
      <c r="D2800" s="113" t="str">
        <f>HYPERLINK(植物超連結表!D2798,植物超連結表!D2798)</f>
        <v>https://flora.naturestore.com.tw/product/P3496</v>
      </c>
    </row>
    <row r="2801" spans="1:4" x14ac:dyDescent="0.25">
      <c r="A2801" s="114" t="s">
        <v>430</v>
      </c>
      <c r="B2801" s="114" t="str">
        <f t="shared" si="18"/>
        <v>斑葉水梅</v>
      </c>
      <c r="C2801" s="114">
        <v>3497</v>
      </c>
      <c r="D2801" s="113" t="str">
        <f>HYPERLINK(植物超連結表!D2799,植物超連結表!D2799)</f>
        <v>https://flora.naturestore.com.tw/product/P3497</v>
      </c>
    </row>
    <row r="2802" spans="1:4" x14ac:dyDescent="0.25">
      <c r="A2802" s="114" t="s">
        <v>3023</v>
      </c>
      <c r="B2802" s="114" t="str">
        <f t="shared" si="18"/>
        <v>白雲蔓綠絨</v>
      </c>
      <c r="C2802" s="114">
        <v>3500</v>
      </c>
      <c r="D2802" s="113" t="str">
        <f>HYPERLINK(植物超連結表!D2800,植物超連結表!D2800)</f>
        <v>https://flora.naturestore.com.tw/product/P3500</v>
      </c>
    </row>
    <row r="2803" spans="1:4" x14ac:dyDescent="0.25">
      <c r="A2803" s="114" t="s">
        <v>2964</v>
      </c>
      <c r="B2803" s="114" t="s">
        <v>2965</v>
      </c>
      <c r="C2803" s="114">
        <v>3504</v>
      </c>
      <c r="D2803" s="113" t="str">
        <f>HYPERLINK(植物超連結表!D2801,植物超連結表!D2801)</f>
        <v>https://flora.naturestore.com.tw/product/P3504</v>
      </c>
    </row>
    <row r="2804" spans="1:4" x14ac:dyDescent="0.25">
      <c r="A2804" s="114" t="s">
        <v>727</v>
      </c>
      <c r="B2804" s="114" t="s">
        <v>728</v>
      </c>
      <c r="C2804" s="114">
        <v>3505</v>
      </c>
      <c r="D2804" s="113" t="str">
        <f>HYPERLINK(植物超連結表!D2802,植物超連結表!D2802)</f>
        <v>https://flora.naturestore.com.tw/product/P3505</v>
      </c>
    </row>
    <row r="2805" spans="1:4" x14ac:dyDescent="0.25">
      <c r="A2805" s="114" t="s">
        <v>576</v>
      </c>
      <c r="B2805" s="114" t="str">
        <f>A2805</f>
        <v>黑法師</v>
      </c>
      <c r="C2805" s="114">
        <v>3506</v>
      </c>
      <c r="D2805" s="113" t="str">
        <f>HYPERLINK(植物超連結表!D2803,植物超連結表!D2803)</f>
        <v>https://flora.naturestore.com.tw/product/P3506</v>
      </c>
    </row>
    <row r="2806" spans="1:4" x14ac:dyDescent="0.25">
      <c r="A2806" s="114" t="s">
        <v>3357</v>
      </c>
      <c r="B2806" s="114" t="s">
        <v>6473</v>
      </c>
      <c r="C2806" s="114">
        <v>3507</v>
      </c>
      <c r="D2806" s="113" t="str">
        <f>HYPERLINK(植物超連結表!D2804,植物超連結表!D2804)</f>
        <v>https://flora.naturestore.com.tw/product/P3507</v>
      </c>
    </row>
    <row r="2807" spans="1:4" x14ac:dyDescent="0.25">
      <c r="A2807" s="114" t="s">
        <v>719</v>
      </c>
      <c r="B2807" s="114" t="s">
        <v>720</v>
      </c>
      <c r="C2807" s="114">
        <v>3510</v>
      </c>
      <c r="D2807" s="113" t="str">
        <f>HYPERLINK(植物超連結表!D2805,植物超連結表!D2805)</f>
        <v>https://flora.naturestore.com.tw/product/P3510</v>
      </c>
    </row>
    <row r="2808" spans="1:4" x14ac:dyDescent="0.25">
      <c r="A2808" s="114" t="s">
        <v>192</v>
      </c>
      <c r="B2808" s="114" t="s">
        <v>193</v>
      </c>
      <c r="C2808" s="114">
        <v>3511</v>
      </c>
      <c r="D2808" s="113" t="str">
        <f>HYPERLINK(植物超連結表!D2806,植物超連結表!D2806)</f>
        <v>https://flora.naturestore.com.tw/product/P3511</v>
      </c>
    </row>
    <row r="2809" spans="1:4" x14ac:dyDescent="0.25">
      <c r="A2809" s="114" t="s">
        <v>812</v>
      </c>
      <c r="B2809" s="114" t="s">
        <v>813</v>
      </c>
      <c r="C2809" s="114">
        <v>3512</v>
      </c>
      <c r="D2809" s="113" t="str">
        <f>HYPERLINK(植物超連結表!D2807,植物超連結表!D2807)</f>
        <v>https://flora.naturestore.com.tw/product/P3512</v>
      </c>
    </row>
    <row r="2810" spans="1:4" x14ac:dyDescent="0.25">
      <c r="A2810" s="114" t="s">
        <v>794</v>
      </c>
      <c r="B2810" s="114" t="str">
        <f t="shared" ref="B2810:B2822" si="19">A2810</f>
        <v>龜甲觀音蓮</v>
      </c>
      <c r="C2810" s="114">
        <v>3514</v>
      </c>
      <c r="D2810" s="113" t="str">
        <f>HYPERLINK(植物超連結表!D2808,植物超連結表!D2808)</f>
        <v>https://flora.naturestore.com.tw/product/P3514</v>
      </c>
    </row>
    <row r="2811" spans="1:4" x14ac:dyDescent="0.25">
      <c r="A2811" s="114" t="s">
        <v>245</v>
      </c>
      <c r="B2811" s="114" t="str">
        <f t="shared" si="19"/>
        <v>粉虹彩葉芋</v>
      </c>
      <c r="C2811" s="114">
        <v>3516</v>
      </c>
      <c r="D2811" s="113" t="str">
        <f>HYPERLINK(植物超連結表!D2809,植物超連結表!D2809)</f>
        <v>https://flora.naturestore.com.tw/product/P3516</v>
      </c>
    </row>
    <row r="2812" spans="1:4" x14ac:dyDescent="0.25">
      <c r="A2812" s="114" t="s">
        <v>389</v>
      </c>
      <c r="B2812" s="114" t="str">
        <f t="shared" si="19"/>
        <v>透紋彩葉芋</v>
      </c>
      <c r="C2812" s="114">
        <v>3517</v>
      </c>
      <c r="D2812" s="113" t="str">
        <f>HYPERLINK(植物超連結表!D2810,植物超連結表!D2810)</f>
        <v>https://flora.naturestore.com.tw/product/P3517</v>
      </c>
    </row>
    <row r="2813" spans="1:4" x14ac:dyDescent="0.25">
      <c r="A2813" s="114" t="s">
        <v>108</v>
      </c>
      <c r="B2813" s="114" t="str">
        <f t="shared" si="19"/>
        <v>紅脈彩葉芋</v>
      </c>
      <c r="C2813" s="114">
        <v>3518</v>
      </c>
      <c r="D2813" s="113" t="str">
        <f>HYPERLINK(植物超連結表!D2811,植物超連結表!D2811)</f>
        <v>https://flora.naturestore.com.tw/product/P3518</v>
      </c>
    </row>
    <row r="2814" spans="1:4" x14ac:dyDescent="0.25">
      <c r="A2814" s="114" t="s">
        <v>700</v>
      </c>
      <c r="B2814" s="114" t="str">
        <f t="shared" si="19"/>
        <v>嬌點彩葉芋</v>
      </c>
      <c r="C2814" s="114">
        <v>3520</v>
      </c>
      <c r="D2814" s="113" t="str">
        <f>HYPERLINK(植物超連結表!D2812,植物超連結表!D2812)</f>
        <v>https://flora.naturestore.com.tw/product/P3520</v>
      </c>
    </row>
    <row r="2815" spans="1:4" x14ac:dyDescent="0.25">
      <c r="A2815" s="114" t="s">
        <v>244</v>
      </c>
      <c r="B2815" s="114" t="str">
        <f t="shared" si="19"/>
        <v>粉紅美人彩葉芋</v>
      </c>
      <c r="C2815" s="114">
        <v>3521</v>
      </c>
      <c r="D2815" s="113" t="str">
        <f>HYPERLINK(植物超連結表!D2813,植物超連結表!D2813)</f>
        <v>https://flora.naturestore.com.tw/product/P3521</v>
      </c>
    </row>
    <row r="2816" spans="1:4" x14ac:dyDescent="0.25">
      <c r="A2816" s="114" t="s">
        <v>144</v>
      </c>
      <c r="B2816" s="114" t="str">
        <f t="shared" si="19"/>
        <v>紅艷彩葉芋</v>
      </c>
      <c r="C2816" s="114">
        <v>3523</v>
      </c>
      <c r="D2816" s="113" t="str">
        <f>HYPERLINK(植物超連結表!D2814,植物超連結表!D2814)</f>
        <v>https://flora.naturestore.com.tw/product/P3523</v>
      </c>
    </row>
    <row r="2817" spans="1:4" x14ac:dyDescent="0.25">
      <c r="A2817" s="114" t="s">
        <v>2998</v>
      </c>
      <c r="B2817" s="114" t="str">
        <f t="shared" si="19"/>
        <v>白色聖誕彩葉芋</v>
      </c>
      <c r="C2817" s="114">
        <v>3526</v>
      </c>
      <c r="D2817" s="113" t="str">
        <f>HYPERLINK(植物超連結表!D2815,植物超連結表!D2815)</f>
        <v>https://flora.naturestore.com.tw/product/P3526</v>
      </c>
    </row>
    <row r="2818" spans="1:4" x14ac:dyDescent="0.25">
      <c r="A2818" s="114" t="s">
        <v>3007</v>
      </c>
      <c r="B2818" s="114" t="str">
        <f t="shared" si="19"/>
        <v>白皇后彩葉芋</v>
      </c>
      <c r="C2818" s="114">
        <v>3527</v>
      </c>
      <c r="D2818" s="113" t="str">
        <f>HYPERLINK(植物超連結表!D2816,植物超連結表!D2816)</f>
        <v>https://flora.naturestore.com.tw/product/P3527</v>
      </c>
    </row>
    <row r="2819" spans="1:4" x14ac:dyDescent="0.25">
      <c r="A2819" s="114" t="s">
        <v>656</v>
      </c>
      <c r="B2819" s="114" t="str">
        <f t="shared" si="19"/>
        <v>漆斑彩葉芋</v>
      </c>
      <c r="C2819" s="114">
        <v>3528</v>
      </c>
      <c r="D2819" s="113" t="str">
        <f>HYPERLINK(植物超連結表!D2817,植物超連結表!D2817)</f>
        <v>https://flora.naturestore.com.tw/product/P3528</v>
      </c>
    </row>
    <row r="2820" spans="1:4" x14ac:dyDescent="0.25">
      <c r="A2820" s="114" t="s">
        <v>3020</v>
      </c>
      <c r="B2820" s="114" t="str">
        <f t="shared" si="19"/>
        <v>白雲芋</v>
      </c>
      <c r="C2820" s="114">
        <v>3531</v>
      </c>
      <c r="D2820" s="113" t="str">
        <f>HYPERLINK(植物超連結表!D2818,植物超連結表!D2818)</f>
        <v>https://flora.naturestore.com.tw/product/P3531</v>
      </c>
    </row>
    <row r="2821" spans="1:4" x14ac:dyDescent="0.25">
      <c r="A2821" s="114" t="s">
        <v>3227</v>
      </c>
      <c r="B2821" s="114" t="str">
        <f t="shared" si="19"/>
        <v>金容常春藤</v>
      </c>
      <c r="C2821" s="114">
        <v>3535</v>
      </c>
      <c r="D2821" s="113" t="str">
        <f>HYPERLINK(植物超連結表!D2819,植物超連結表!D2819)</f>
        <v>https://flora.naturestore.com.tw/product/P3535</v>
      </c>
    </row>
    <row r="2822" spans="1:4" x14ac:dyDescent="0.25">
      <c r="A2822" s="114" t="s">
        <v>732</v>
      </c>
      <c r="B2822" s="114" t="str">
        <f t="shared" si="19"/>
        <v>蔓綠常春藤</v>
      </c>
      <c r="C2822" s="114">
        <v>3537</v>
      </c>
      <c r="D2822" s="113" t="str">
        <f>HYPERLINK(植物超連結表!D2820,植物超連結表!D2820)</f>
        <v>https://flora.naturestore.com.tw/product/P3537</v>
      </c>
    </row>
    <row r="2823" spans="1:4" x14ac:dyDescent="0.25">
      <c r="A2823" s="114" t="s">
        <v>3251</v>
      </c>
      <c r="B2823" s="114" t="s">
        <v>3252</v>
      </c>
      <c r="C2823" s="114">
        <v>3540</v>
      </c>
      <c r="D2823" s="113" t="str">
        <f>HYPERLINK(植物超連結表!D2821,植物超連結表!D2821)</f>
        <v>https://flora.naturestore.com.tw/product/P3540</v>
      </c>
    </row>
    <row r="2824" spans="1:4" x14ac:dyDescent="0.25">
      <c r="A2824" s="114" t="s">
        <v>402</v>
      </c>
      <c r="B2824" s="114" t="str">
        <f>A2824</f>
        <v>鳥爪常春藤</v>
      </c>
      <c r="C2824" s="114">
        <v>3541</v>
      </c>
      <c r="D2824" s="113" t="str">
        <f>HYPERLINK(植物超連結表!D2822,植物超連結表!D2822)</f>
        <v>https://flora.naturestore.com.tw/product/P3541</v>
      </c>
    </row>
    <row r="2825" spans="1:4" x14ac:dyDescent="0.25">
      <c r="A2825" s="114" t="s">
        <v>6732</v>
      </c>
      <c r="B2825" s="114" t="str">
        <f>A2825</f>
        <v>澳洲蒲葵</v>
      </c>
      <c r="C2825" s="114">
        <v>3542</v>
      </c>
      <c r="D2825" s="113" t="str">
        <f>HYPERLINK(植物超連結表!D2823,植物超連結表!D2823)</f>
        <v>https://flora.naturestore.com.tw/product/P3542</v>
      </c>
    </row>
    <row r="2826" spans="1:4" x14ac:dyDescent="0.25">
      <c r="A2826" s="114" t="s">
        <v>3015</v>
      </c>
      <c r="B2826" s="114" t="s">
        <v>6474</v>
      </c>
      <c r="C2826" s="114">
        <v>3545</v>
      </c>
      <c r="D2826" s="113" t="str">
        <f>HYPERLINK(植物超連結表!D2824,植物超連結表!D2824)</f>
        <v>https://flora.naturestore.com.tw/product/P3545</v>
      </c>
    </row>
    <row r="2827" spans="1:4" x14ac:dyDescent="0.25">
      <c r="A2827" s="114" t="s">
        <v>6741</v>
      </c>
      <c r="B2827" s="114" t="s">
        <v>6742</v>
      </c>
      <c r="C2827" s="114">
        <v>3549</v>
      </c>
      <c r="D2827" s="113" t="str">
        <f>HYPERLINK(植物超連結表!D2825,植物超連結表!D2825)</f>
        <v>https://flora.naturestore.com.tw/product/P3549</v>
      </c>
    </row>
    <row r="2828" spans="1:4" x14ac:dyDescent="0.25">
      <c r="A2828" s="114" t="s">
        <v>2859</v>
      </c>
      <c r="B2828" s="114" t="s">
        <v>2860</v>
      </c>
      <c r="C2828" s="114">
        <v>3554</v>
      </c>
      <c r="D2828" s="113" t="str">
        <f>HYPERLINK(植物超連結表!D2826,植物超連結表!D2826)</f>
        <v>https://flora.naturestore.com.tw/product/P3554</v>
      </c>
    </row>
    <row r="2829" spans="1:4" x14ac:dyDescent="0.25">
      <c r="A2829" s="114" t="s">
        <v>392</v>
      </c>
      <c r="B2829" s="114" t="s">
        <v>6475</v>
      </c>
      <c r="C2829" s="114">
        <v>3555</v>
      </c>
      <c r="D2829" s="113" t="str">
        <f>HYPERLINK(植物超連結表!D2827,植物超連結表!D2827)</f>
        <v>https://flora.naturestore.com.tw/product/P3555</v>
      </c>
    </row>
    <row r="2830" spans="1:4" x14ac:dyDescent="0.25">
      <c r="A2830" s="114" t="s">
        <v>164</v>
      </c>
      <c r="B2830" s="114" t="str">
        <f>A2830</f>
        <v>重瓣大金雞菊</v>
      </c>
      <c r="C2830" s="114">
        <v>3556</v>
      </c>
      <c r="D2830" s="113" t="str">
        <f>HYPERLINK(植物超連結表!D2828,植物超連結表!D2828)</f>
        <v>https://flora.naturestore.com.tw/product/P3556</v>
      </c>
    </row>
    <row r="2831" spans="1:4" x14ac:dyDescent="0.25">
      <c r="A2831" s="114" t="s">
        <v>1246</v>
      </c>
      <c r="B2831" s="114" t="s">
        <v>174</v>
      </c>
      <c r="C2831" s="114">
        <v>3560</v>
      </c>
      <c r="D2831" s="113" t="str">
        <f>HYPERLINK(植物超連結表!D2829,植物超連結表!D2829)</f>
        <v>https://flora.naturestore.com.tw/product/P3560</v>
      </c>
    </row>
    <row r="2832" spans="1:4" x14ac:dyDescent="0.25">
      <c r="A2832" s="114" t="s">
        <v>2769</v>
      </c>
      <c r="B2832" s="114" t="s">
        <v>6476</v>
      </c>
      <c r="C2832" s="114">
        <v>3561</v>
      </c>
      <c r="D2832" s="113" t="str">
        <f>HYPERLINK(植物超連結表!D2830,植物超連結表!D2830)</f>
        <v>https://flora.naturestore.com.tw/product/P3561</v>
      </c>
    </row>
    <row r="2833" spans="1:4" x14ac:dyDescent="0.25">
      <c r="A2833" s="114" t="s">
        <v>6477</v>
      </c>
      <c r="B2833" s="114" t="s">
        <v>2706</v>
      </c>
      <c r="C2833" s="114">
        <v>3571</v>
      </c>
      <c r="D2833" s="113" t="str">
        <f>HYPERLINK(植物超連結表!D2831,植物超連結表!D2831)</f>
        <v>https://flora.naturestore.com.tw/product/P3571</v>
      </c>
    </row>
    <row r="2834" spans="1:4" x14ac:dyDescent="0.25">
      <c r="A2834" s="114" t="s">
        <v>156</v>
      </c>
      <c r="B2834" s="114" t="s">
        <v>6478</v>
      </c>
      <c r="C2834" s="114">
        <v>3572</v>
      </c>
      <c r="D2834" s="113" t="str">
        <f>HYPERLINK(植物超連結表!D2832,植物超連結表!D2832)</f>
        <v>https://flora.naturestore.com.tw/product/P3572</v>
      </c>
    </row>
    <row r="2835" spans="1:4" x14ac:dyDescent="0.25">
      <c r="A2835" s="114" t="s">
        <v>365</v>
      </c>
      <c r="B2835" s="114" t="str">
        <f t="shared" ref="B2835:B2836" si="20">A2835</f>
        <v>細葉山艾</v>
      </c>
      <c r="C2835" s="114">
        <v>3575</v>
      </c>
      <c r="D2835" s="113" t="str">
        <f>HYPERLINK(植物超連結表!D2833,植物超連結表!D2833)</f>
        <v>https://flora.naturestore.com.tw/product/P3575</v>
      </c>
    </row>
    <row r="2836" spans="1:4" x14ac:dyDescent="0.25">
      <c r="A2836" s="114" t="s">
        <v>894</v>
      </c>
      <c r="B2836" s="114" t="str">
        <f t="shared" si="20"/>
        <v>蘭嶼秋海棠</v>
      </c>
      <c r="C2836" s="114">
        <v>3577</v>
      </c>
      <c r="D2836" s="113" t="str">
        <f>HYPERLINK(植物超連結表!D2834,植物超連結表!D2834)</f>
        <v>https://flora.naturestore.com.tw/product/P3577</v>
      </c>
    </row>
    <row r="2837" spans="1:4" x14ac:dyDescent="0.25">
      <c r="A2837" s="114" t="s">
        <v>684</v>
      </c>
      <c r="B2837" s="114" t="s">
        <v>685</v>
      </c>
      <c r="C2837" s="114">
        <v>3580</v>
      </c>
      <c r="D2837" s="113" t="str">
        <f>HYPERLINK(植物超連結表!D2835,植物超連結表!D2835)</f>
        <v>https://flora.naturestore.com.tw/product/P3580</v>
      </c>
    </row>
    <row r="2838" spans="1:4" x14ac:dyDescent="0.25">
      <c r="A2838" s="114" t="s">
        <v>2943</v>
      </c>
      <c r="B2838" s="114" t="str">
        <f>A2838</f>
        <v>台灣秋海棠</v>
      </c>
      <c r="C2838" s="114">
        <v>3581</v>
      </c>
      <c r="D2838" s="113" t="str">
        <f>HYPERLINK(植物超連結表!D2836,植物超連結表!D2836)</f>
        <v>https://flora.naturestore.com.tw/product/P3581</v>
      </c>
    </row>
    <row r="2839" spans="1:4" x14ac:dyDescent="0.25">
      <c r="A2839" s="114" t="s">
        <v>3037</v>
      </c>
      <c r="B2839" s="114" t="s">
        <v>6479</v>
      </c>
      <c r="C2839" s="114">
        <v>3583</v>
      </c>
      <c r="D2839" s="113" t="str">
        <f>HYPERLINK(植物超連結表!D2837,植物超連結表!D2837)</f>
        <v>https://flora.naturestore.com.tw/product/P3583</v>
      </c>
    </row>
    <row r="2840" spans="1:4" x14ac:dyDescent="0.25">
      <c r="A2840" s="114" t="s">
        <v>753</v>
      </c>
      <c r="B2840" s="114" t="s">
        <v>6480</v>
      </c>
      <c r="C2840" s="114">
        <v>3587</v>
      </c>
      <c r="D2840" s="113" t="str">
        <f>HYPERLINK(植物超連結表!D2838,植物超連結表!D2838)</f>
        <v>https://flora.naturestore.com.tw/product/P3587</v>
      </c>
    </row>
    <row r="2841" spans="1:4" x14ac:dyDescent="0.25">
      <c r="A2841" s="114" t="s">
        <v>3085</v>
      </c>
      <c r="B2841" s="114" t="s">
        <v>6481</v>
      </c>
      <c r="C2841" s="114">
        <v>3588</v>
      </c>
      <c r="D2841" s="113" t="str">
        <f>HYPERLINK(植物超連結表!D2839,植物超連結表!D2839)</f>
        <v>https://flora.naturestore.com.tw/product/P3588</v>
      </c>
    </row>
    <row r="2842" spans="1:4" x14ac:dyDescent="0.25">
      <c r="A2842" s="114" t="s">
        <v>308</v>
      </c>
      <c r="B2842" s="114" t="s">
        <v>309</v>
      </c>
      <c r="C2842" s="114">
        <v>3590</v>
      </c>
      <c r="D2842" s="113" t="str">
        <f>HYPERLINK(植物超連結表!D2840,植物超連結表!D2840)</f>
        <v>https://flora.naturestore.com.tw/product/P3590</v>
      </c>
    </row>
    <row r="2843" spans="1:4" x14ac:dyDescent="0.25">
      <c r="A2843" s="114" t="s">
        <v>489</v>
      </c>
      <c r="B2843" s="114" t="s">
        <v>490</v>
      </c>
      <c r="C2843" s="114">
        <v>3592</v>
      </c>
      <c r="D2843" s="113" t="str">
        <f>HYPERLINK(植物超連結表!D2841,植物超連結表!D2841)</f>
        <v>https://flora.naturestore.com.tw/product/P3592</v>
      </c>
    </row>
    <row r="2844" spans="1:4" x14ac:dyDescent="0.25">
      <c r="A2844" s="114" t="s">
        <v>469</v>
      </c>
      <c r="B2844" s="114" t="str">
        <f>A2844</f>
        <v>紫光茄</v>
      </c>
      <c r="C2844" s="114">
        <v>3593</v>
      </c>
      <c r="D2844" s="113" t="str">
        <f>HYPERLINK(植物超連結表!D2842,植物超連結表!D2842)</f>
        <v>https://flora.naturestore.com.tw/product/P3593</v>
      </c>
    </row>
    <row r="2845" spans="1:4" x14ac:dyDescent="0.25">
      <c r="A2845" s="114" t="s">
        <v>779</v>
      </c>
      <c r="B2845" s="114" t="s">
        <v>780</v>
      </c>
      <c r="C2845" s="114">
        <v>3594</v>
      </c>
      <c r="D2845" s="113" t="str">
        <f>HYPERLINK(植物超連結表!D2843,植物超連結表!D2843)</f>
        <v>https://flora.naturestore.com.tw/product/P3594</v>
      </c>
    </row>
    <row r="2846" spans="1:4" x14ac:dyDescent="0.25">
      <c r="A2846" s="114" t="s">
        <v>749</v>
      </c>
      <c r="B2846" s="114" t="s">
        <v>6482</v>
      </c>
      <c r="C2846" s="114">
        <v>3595</v>
      </c>
      <c r="D2846" s="113" t="str">
        <f>HYPERLINK(植物超連結表!D2844,植物超連結表!D2844)</f>
        <v>https://flora.naturestore.com.tw/product/P3595</v>
      </c>
    </row>
    <row r="2847" spans="1:4" x14ac:dyDescent="0.25">
      <c r="A2847" s="114" t="s">
        <v>34</v>
      </c>
      <c r="B2847" s="114" t="s">
        <v>35</v>
      </c>
      <c r="C2847" s="114">
        <v>3596</v>
      </c>
      <c r="D2847" s="113" t="str">
        <f>HYPERLINK(植物超連結表!D2845,植物超連結表!D2845)</f>
        <v>https://flora.naturestore.com.tw/product/P3596</v>
      </c>
    </row>
    <row r="2848" spans="1:4" x14ac:dyDescent="0.25">
      <c r="A2848" s="114" t="s">
        <v>661</v>
      </c>
      <c r="B2848" s="114" t="s">
        <v>662</v>
      </c>
      <c r="C2848" s="114">
        <v>3597</v>
      </c>
      <c r="D2848" s="113" t="str">
        <f>HYPERLINK(植物超連結表!D2846,植物超連結表!D2846)</f>
        <v>https://flora.naturestore.com.tw/product/P3597</v>
      </c>
    </row>
    <row r="2849" spans="1:4" x14ac:dyDescent="0.25">
      <c r="A2849" s="114" t="s">
        <v>2982</v>
      </c>
      <c r="B2849" s="114" t="s">
        <v>2983</v>
      </c>
      <c r="C2849" s="114">
        <v>3599</v>
      </c>
      <c r="D2849" s="113" t="str">
        <f>HYPERLINK(植物超連結表!D2847,植物超連結表!D2847)</f>
        <v>https://flora.naturestore.com.tw/product/P3599</v>
      </c>
    </row>
    <row r="2850" spans="1:4" x14ac:dyDescent="0.25">
      <c r="A2850" s="114" t="s">
        <v>2922</v>
      </c>
      <c r="B2850" s="114" t="str">
        <f>A2850</f>
        <v>台灣山芥菜</v>
      </c>
      <c r="C2850" s="114">
        <v>3602</v>
      </c>
      <c r="D2850" s="113" t="str">
        <f>HYPERLINK(植物超連結表!D2848,植物超連結表!D2848)</f>
        <v>https://flora.naturestore.com.tw/product/P3602</v>
      </c>
    </row>
    <row r="2851" spans="1:4" x14ac:dyDescent="0.25">
      <c r="A2851" s="114" t="s">
        <v>93</v>
      </c>
      <c r="B2851" s="114" t="s">
        <v>94</v>
      </c>
      <c r="C2851" s="114">
        <v>3604</v>
      </c>
      <c r="D2851" s="113" t="str">
        <f>HYPERLINK(植物超連結表!D2849,植物超連結表!D2849)</f>
        <v>https://flora.naturestore.com.tw/product/P3604</v>
      </c>
    </row>
    <row r="2852" spans="1:4" x14ac:dyDescent="0.25">
      <c r="A2852" s="114" t="s">
        <v>2702</v>
      </c>
      <c r="B2852" s="114" t="s">
        <v>6483</v>
      </c>
      <c r="C2852" s="114">
        <v>3606</v>
      </c>
      <c r="D2852" s="113" t="str">
        <f>HYPERLINK(植物超連結表!D2850,植物超連結表!D2850)</f>
        <v>https://flora.naturestore.com.tw/product/P3606</v>
      </c>
    </row>
    <row r="2853" spans="1:4" x14ac:dyDescent="0.25">
      <c r="A2853" s="114" t="s">
        <v>3175</v>
      </c>
      <c r="B2853" s="114" t="str">
        <f>A2853</f>
        <v>松蘿鳳梨</v>
      </c>
      <c r="C2853" s="114">
        <v>3608</v>
      </c>
      <c r="D2853" s="113" t="str">
        <f>HYPERLINK(植物超連結表!D2851,植物超連結表!D2851)</f>
        <v>https://flora.naturestore.com.tw/product/P3608</v>
      </c>
    </row>
    <row r="2854" spans="1:4" x14ac:dyDescent="0.25">
      <c r="A2854" s="114" t="s">
        <v>3273</v>
      </c>
      <c r="B2854" s="114" t="s">
        <v>6484</v>
      </c>
      <c r="C2854" s="114">
        <v>3609</v>
      </c>
      <c r="D2854" s="113" t="str">
        <f>HYPERLINK(植物超連結表!D2852,植物超連結表!D2852)</f>
        <v>https://flora.naturestore.com.tw/product/P3609</v>
      </c>
    </row>
    <row r="2855" spans="1:4" x14ac:dyDescent="0.25">
      <c r="A2855" s="114" t="s">
        <v>6485</v>
      </c>
      <c r="B2855" s="114" t="s">
        <v>6486</v>
      </c>
      <c r="C2855" s="114">
        <v>3610</v>
      </c>
      <c r="D2855" s="113" t="str">
        <f>HYPERLINK(植物超連結表!D2853,植物超連結表!D2853)</f>
        <v>https://flora.naturestore.com.tw/product/P3610</v>
      </c>
    </row>
    <row r="2856" spans="1:4" x14ac:dyDescent="0.25">
      <c r="A2856" s="114" t="s">
        <v>316</v>
      </c>
      <c r="B2856" s="114" t="s">
        <v>317</v>
      </c>
      <c r="C2856" s="114">
        <v>3612</v>
      </c>
      <c r="D2856" s="113" t="str">
        <f>HYPERLINK(植物超連結表!D2854,植物超連結表!D2854)</f>
        <v>https://flora.naturestore.com.tw/product/P3612</v>
      </c>
    </row>
    <row r="2857" spans="1:4" x14ac:dyDescent="0.25">
      <c r="A2857" s="114" t="s">
        <v>846</v>
      </c>
      <c r="B2857" s="114" t="s">
        <v>6487</v>
      </c>
      <c r="C2857" s="114">
        <v>3613</v>
      </c>
      <c r="D2857" s="113" t="str">
        <f>HYPERLINK(植物超連結表!D2855,植物超連結表!D2855)</f>
        <v>https://flora.naturestore.com.tw/product/P3613</v>
      </c>
    </row>
    <row r="2858" spans="1:4" x14ac:dyDescent="0.25">
      <c r="A2858" s="114" t="s">
        <v>540</v>
      </c>
      <c r="B2858" s="114" t="s">
        <v>541</v>
      </c>
      <c r="C2858" s="114">
        <v>3614</v>
      </c>
      <c r="D2858" s="113" t="str">
        <f>HYPERLINK(植物超連結表!D2856,植物超連結表!D2856)</f>
        <v>https://flora.naturestore.com.tw/product/P3614</v>
      </c>
    </row>
    <row r="2859" spans="1:4" x14ac:dyDescent="0.25">
      <c r="A2859" s="114" t="s">
        <v>136</v>
      </c>
      <c r="B2859" s="114" t="s">
        <v>137</v>
      </c>
      <c r="C2859" s="114">
        <v>3615</v>
      </c>
      <c r="D2859" s="113" t="str">
        <f>HYPERLINK(植物超連結表!D2857,植物超連結表!D2857)</f>
        <v>https://flora.naturestore.com.tw/product/P3615</v>
      </c>
    </row>
    <row r="2860" spans="1:4" x14ac:dyDescent="0.25">
      <c r="A2860" s="114" t="s">
        <v>570</v>
      </c>
      <c r="B2860" s="114" t="s">
        <v>571</v>
      </c>
      <c r="C2860" s="114">
        <v>3616</v>
      </c>
      <c r="D2860" s="113" t="str">
        <f>HYPERLINK(植物超連結表!D2858,植物超連結表!D2858)</f>
        <v>https://flora.naturestore.com.tw/product/P3616</v>
      </c>
    </row>
    <row r="2861" spans="1:4" x14ac:dyDescent="0.25">
      <c r="A2861" s="114" t="s">
        <v>473</v>
      </c>
      <c r="B2861" s="114" t="s">
        <v>474</v>
      </c>
      <c r="C2861" s="114">
        <v>3617</v>
      </c>
      <c r="D2861" s="113" t="str">
        <f>HYPERLINK(植物超連結表!D2859,植物超連結表!D2859)</f>
        <v>https://flora.naturestore.com.tw/product/P3617</v>
      </c>
    </row>
    <row r="2862" spans="1:4" x14ac:dyDescent="0.25">
      <c r="A2862" s="114" t="s">
        <v>54</v>
      </c>
      <c r="B2862" s="114" t="s">
        <v>55</v>
      </c>
      <c r="C2862" s="114">
        <v>3618</v>
      </c>
      <c r="D2862" s="113" t="str">
        <f>HYPERLINK(植物超連結表!D2860,植物超連結表!D2860)</f>
        <v>https://flora.naturestore.com.tw/product/P3618</v>
      </c>
    </row>
    <row r="2863" spans="1:4" x14ac:dyDescent="0.25">
      <c r="A2863" s="114" t="s">
        <v>483</v>
      </c>
      <c r="B2863" s="114" t="str">
        <f>A2863</f>
        <v>紫黑劍鳳梨</v>
      </c>
      <c r="C2863" s="114">
        <v>3619</v>
      </c>
      <c r="D2863" s="113" t="str">
        <f>HYPERLINK(植物超連結表!D2861,植物超連結表!D2861)</f>
        <v>https://flora.naturestore.com.tw/product/P3619</v>
      </c>
    </row>
    <row r="2864" spans="1:4" x14ac:dyDescent="0.25">
      <c r="A2864" s="114" t="s">
        <v>615</v>
      </c>
      <c r="B2864" s="114" t="s">
        <v>616</v>
      </c>
      <c r="C2864" s="114">
        <v>3620</v>
      </c>
      <c r="D2864" s="113" t="str">
        <f>HYPERLINK(植物超連結表!D2862,植物超連結表!D2862)</f>
        <v>https://flora.naturestore.com.tw/product/P3620</v>
      </c>
    </row>
    <row r="2865" spans="1:4" x14ac:dyDescent="0.25">
      <c r="A2865" s="114" t="s">
        <v>2755</v>
      </c>
      <c r="B2865" s="114" t="str">
        <f>A2865</f>
        <v>大鳳龍</v>
      </c>
      <c r="C2865" s="114">
        <v>3621</v>
      </c>
      <c r="D2865" s="113" t="str">
        <f>HYPERLINK(植物超連結表!D2863,植物超連結表!D2863)</f>
        <v>https://flora.naturestore.com.tw/product/P3621</v>
      </c>
    </row>
    <row r="2866" spans="1:4" x14ac:dyDescent="0.25">
      <c r="A2866" s="114" t="s">
        <v>6488</v>
      </c>
      <c r="B2866" s="114" t="s">
        <v>6489</v>
      </c>
      <c r="C2866" s="114">
        <v>3626</v>
      </c>
      <c r="D2866" s="113" t="str">
        <f>HYPERLINK(植物超連結表!D2864,植物超連結表!D2864)</f>
        <v>https://flora.naturestore.com.tw/product/P3626</v>
      </c>
    </row>
    <row r="2867" spans="1:4" x14ac:dyDescent="0.25">
      <c r="A2867" s="114" t="s">
        <v>3216</v>
      </c>
      <c r="B2867" s="114" t="s">
        <v>6490</v>
      </c>
      <c r="C2867" s="114">
        <v>3634</v>
      </c>
      <c r="D2867" s="113" t="str">
        <f>HYPERLINK(植物超連結表!D2865,植物超連結表!D2865)</f>
        <v>https://flora.naturestore.com.tw/product/P3634</v>
      </c>
    </row>
    <row r="2868" spans="1:4" x14ac:dyDescent="0.25">
      <c r="A2868" s="114" t="s">
        <v>531</v>
      </c>
      <c r="B2868" s="114" t="str">
        <f t="shared" ref="B2868:B2869" si="21">A2868</f>
        <v>象牙團扇</v>
      </c>
      <c r="C2868" s="114">
        <v>3635</v>
      </c>
      <c r="D2868" s="113" t="str">
        <f>HYPERLINK(植物超連結表!D2866,植物超連結表!D2866)</f>
        <v>https://flora.naturestore.com.tw/product/P3635</v>
      </c>
    </row>
    <row r="2869" spans="1:4" x14ac:dyDescent="0.25">
      <c r="A2869" s="114" t="s">
        <v>3247</v>
      </c>
      <c r="B2869" s="114" t="str">
        <f t="shared" si="21"/>
        <v>金獅子</v>
      </c>
      <c r="C2869" s="114">
        <v>3636</v>
      </c>
      <c r="D2869" s="113" t="str">
        <f>HYPERLINK(植物超連結表!D2867,植物超連結表!D2867)</f>
        <v>https://flora.naturestore.com.tw/product/P3636</v>
      </c>
    </row>
    <row r="2870" spans="1:4" x14ac:dyDescent="0.25">
      <c r="A2870" s="114" t="s">
        <v>3128</v>
      </c>
      <c r="B2870" s="114" t="s">
        <v>3129</v>
      </c>
      <c r="C2870" s="114">
        <v>3637</v>
      </c>
      <c r="D2870" s="113" t="str">
        <f>HYPERLINK(植物超連結表!D2868,植物超連結表!D2868)</f>
        <v>https://flora.naturestore.com.tw/product/P3637</v>
      </c>
    </row>
    <row r="2871" spans="1:4" x14ac:dyDescent="0.25">
      <c r="A2871" s="114" t="s">
        <v>559</v>
      </c>
      <c r="B2871" s="114" t="str">
        <f t="shared" ref="B2871:B2873" si="22">A2871</f>
        <v>黃烏帽子</v>
      </c>
      <c r="C2871" s="114">
        <v>3638</v>
      </c>
      <c r="D2871" s="113" t="str">
        <f>HYPERLINK(植物超連結表!D2869,植物超連結表!D2869)</f>
        <v>https://flora.naturestore.com.tw/product/P3638</v>
      </c>
    </row>
    <row r="2872" spans="1:4" x14ac:dyDescent="0.25">
      <c r="A2872" s="114" t="s">
        <v>95</v>
      </c>
      <c r="B2872" s="114" t="str">
        <f t="shared" si="22"/>
        <v>紅吹烏帽子</v>
      </c>
      <c r="C2872" s="114">
        <v>3639</v>
      </c>
      <c r="D2872" s="113" t="str">
        <f>HYPERLINK(植物超連結表!D2870,植物超連結表!D2870)</f>
        <v>https://flora.naturestore.com.tw/product/P3639</v>
      </c>
    </row>
    <row r="2873" spans="1:4" x14ac:dyDescent="0.25">
      <c r="A2873" s="114" t="s">
        <v>697</v>
      </c>
      <c r="B2873" s="114" t="str">
        <f t="shared" si="22"/>
        <v>緋牡丹錦</v>
      </c>
      <c r="C2873" s="114">
        <v>3642</v>
      </c>
      <c r="D2873" s="113" t="str">
        <f>HYPERLINK(植物超連結表!D2871,植物超連結表!D2871)</f>
        <v>https://flora.naturestore.com.tw/product/P3642</v>
      </c>
    </row>
    <row r="2874" spans="1:4" x14ac:dyDescent="0.25">
      <c r="A2874" s="114" t="s">
        <v>2894</v>
      </c>
      <c r="B2874" s="114" t="s">
        <v>6491</v>
      </c>
      <c r="C2874" s="114">
        <v>3644</v>
      </c>
      <c r="D2874" s="113" t="str">
        <f>HYPERLINK(植物超連結表!D2872,植物超連結表!D2872)</f>
        <v>https://flora.naturestore.com.tw/product/P3644</v>
      </c>
    </row>
    <row r="2875" spans="1:4" x14ac:dyDescent="0.25">
      <c r="A2875" s="114" t="s">
        <v>584</v>
      </c>
      <c r="B2875" s="114" t="str">
        <f>A2875</f>
        <v>黑麗丸</v>
      </c>
      <c r="C2875" s="114">
        <v>3645</v>
      </c>
      <c r="D2875" s="113" t="str">
        <f>HYPERLINK(植物超連結表!D2873,植物超連結表!D2873)</f>
        <v>https://flora.naturestore.com.tw/product/P3645</v>
      </c>
    </row>
    <row r="2876" spans="1:4" x14ac:dyDescent="0.25">
      <c r="A2876" s="114" t="s">
        <v>3237</v>
      </c>
      <c r="B2876" s="114" t="s">
        <v>3238</v>
      </c>
      <c r="C2876" s="114">
        <v>3658</v>
      </c>
      <c r="D2876" s="113" t="str">
        <f>HYPERLINK(植物超連結表!D2874,植物超連結表!D2874)</f>
        <v>https://flora.naturestore.com.tw/product/P3658</v>
      </c>
    </row>
    <row r="2877" spans="1:4" x14ac:dyDescent="0.25">
      <c r="A2877" s="114" t="s">
        <v>530</v>
      </c>
      <c r="B2877" s="114" t="s">
        <v>6492</v>
      </c>
      <c r="C2877" s="114">
        <v>3659</v>
      </c>
      <c r="D2877" s="113" t="str">
        <f>HYPERLINK(植物超連結表!D2875,植物超連結表!D2875)</f>
        <v>https://flora.naturestore.com.tw/product/P3659</v>
      </c>
    </row>
    <row r="2878" spans="1:4" x14ac:dyDescent="0.25">
      <c r="A2878" s="114" t="s">
        <v>3228</v>
      </c>
      <c r="B2878" s="114" t="s">
        <v>3229</v>
      </c>
      <c r="C2878" s="114">
        <v>3661</v>
      </c>
      <c r="D2878" s="113" t="str">
        <f>HYPERLINK(植物超連結表!D2876,植物超連結表!D2876)</f>
        <v>https://flora.naturestore.com.tw/product/P3661</v>
      </c>
    </row>
    <row r="2879" spans="1:4" x14ac:dyDescent="0.25">
      <c r="A2879" s="114" t="s">
        <v>2771</v>
      </c>
      <c r="B2879" s="114" t="str">
        <f>A2879</f>
        <v>小町</v>
      </c>
      <c r="C2879" s="114">
        <v>3663</v>
      </c>
      <c r="D2879" s="113" t="str">
        <f>HYPERLINK(植物超連結表!D2877,植物超連結表!D2877)</f>
        <v>https://flora.naturestore.com.tw/product/P3663</v>
      </c>
    </row>
    <row r="2880" spans="1:4" x14ac:dyDescent="0.25">
      <c r="A2880" s="114" t="s">
        <v>161</v>
      </c>
      <c r="B2880" s="114" t="s">
        <v>162</v>
      </c>
      <c r="C2880" s="114">
        <v>3664</v>
      </c>
      <c r="D2880" s="113" t="str">
        <f>HYPERLINK(植物超連結表!D2878,植物超連結表!D2878)</f>
        <v>https://flora.naturestore.com.tw/product/P3664</v>
      </c>
    </row>
    <row r="2881" spans="1:4" x14ac:dyDescent="0.25">
      <c r="A2881" s="114" t="s">
        <v>695</v>
      </c>
      <c r="B2881" s="114" t="s">
        <v>696</v>
      </c>
      <c r="C2881" s="114">
        <v>3665</v>
      </c>
      <c r="D2881" s="113" t="str">
        <f>HYPERLINK(植物超連結表!D2879,植物超連結表!D2879)</f>
        <v>https://flora.naturestore.com.tw/product/P3665</v>
      </c>
    </row>
    <row r="2882" spans="1:4" x14ac:dyDescent="0.25">
      <c r="A2882" s="114" t="s">
        <v>2970</v>
      </c>
      <c r="B2882" s="114" t="s">
        <v>2971</v>
      </c>
      <c r="C2882" s="114">
        <v>3673</v>
      </c>
      <c r="D2882" s="113" t="str">
        <f>HYPERLINK(植物超連結表!D2880,植物超連結表!D2880)</f>
        <v>https://flora.naturestore.com.tw/product/P3673</v>
      </c>
    </row>
    <row r="2883" spans="1:4" x14ac:dyDescent="0.25">
      <c r="A2883" s="114" t="s">
        <v>331</v>
      </c>
      <c r="B2883" s="114" t="s">
        <v>332</v>
      </c>
      <c r="C2883" s="114">
        <v>3676</v>
      </c>
      <c r="D2883" s="113" t="str">
        <f>HYPERLINK(植物超連結表!D2881,植物超連結表!D2881)</f>
        <v>https://flora.naturestore.com.tw/product/P3676</v>
      </c>
    </row>
    <row r="2884" spans="1:4" x14ac:dyDescent="0.25">
      <c r="A2884" s="114" t="s">
        <v>835</v>
      </c>
      <c r="B2884" s="114" t="s">
        <v>836</v>
      </c>
      <c r="C2884" s="114">
        <v>3678</v>
      </c>
      <c r="D2884" s="113" t="str">
        <f>HYPERLINK(植物超連結表!D2882,植物超連結表!D2882)</f>
        <v>https://flora.naturestore.com.tw/product/P3678</v>
      </c>
    </row>
    <row r="2885" spans="1:4" x14ac:dyDescent="0.25">
      <c r="A2885" s="114" t="s">
        <v>2858</v>
      </c>
      <c r="B2885" s="114" t="str">
        <f>A2885</f>
        <v>毛脈三葉五加</v>
      </c>
      <c r="C2885" s="114">
        <v>3679</v>
      </c>
      <c r="D2885" s="113" t="str">
        <f>HYPERLINK(植物超連結表!D2883,植物超連結表!D2883)</f>
        <v>https://flora.naturestore.com.tw/product/P3679</v>
      </c>
    </row>
    <row r="2886" spans="1:4" x14ac:dyDescent="0.25">
      <c r="A2886" s="114" t="s">
        <v>2962</v>
      </c>
      <c r="B2886" s="114" t="s">
        <v>2963</v>
      </c>
      <c r="C2886" s="114">
        <v>3680</v>
      </c>
      <c r="D2886" s="113" t="str">
        <f>HYPERLINK(植物超連結表!D2884,植物超連結表!D2884)</f>
        <v>https://flora.naturestore.com.tw/product/P3680</v>
      </c>
    </row>
    <row r="2887" spans="1:4" x14ac:dyDescent="0.25">
      <c r="A2887" s="114" t="s">
        <v>3152</v>
      </c>
      <c r="B2887" s="114" t="s">
        <v>6493</v>
      </c>
      <c r="C2887" s="114">
        <v>3681</v>
      </c>
      <c r="D2887" s="113" t="str">
        <f>HYPERLINK(植物超連結表!D2885,植物超連結表!D2885)</f>
        <v>https://flora.naturestore.com.tw/product/P3681</v>
      </c>
    </row>
    <row r="2888" spans="1:4" x14ac:dyDescent="0.25">
      <c r="A2888" s="114" t="s">
        <v>159</v>
      </c>
      <c r="B2888" s="114" t="s">
        <v>6494</v>
      </c>
      <c r="C2888" s="114">
        <v>3682</v>
      </c>
      <c r="D2888" s="113" t="str">
        <f>HYPERLINK(植物超連結表!D2886,植物超連結表!D2886)</f>
        <v>https://flora.naturestore.com.tw/product/P3682</v>
      </c>
    </row>
    <row r="2889" spans="1:4" x14ac:dyDescent="0.25">
      <c r="A2889" s="114" t="s">
        <v>3189</v>
      </c>
      <c r="B2889" s="114" t="s">
        <v>3190</v>
      </c>
      <c r="C2889" s="114">
        <v>3690</v>
      </c>
      <c r="D2889" s="113" t="str">
        <f>HYPERLINK(植物超連結表!D2887,植物超連結表!D2887)</f>
        <v>https://flora.naturestore.com.tw/product/P3690</v>
      </c>
    </row>
    <row r="2890" spans="1:4" x14ac:dyDescent="0.25">
      <c r="A2890" s="114" t="s">
        <v>208</v>
      </c>
      <c r="B2890" s="114" t="s">
        <v>209</v>
      </c>
      <c r="C2890" s="114">
        <v>3691</v>
      </c>
      <c r="D2890" s="113" t="str">
        <f>HYPERLINK(植物超連結表!D2888,植物超連結表!D2888)</f>
        <v>https://flora.naturestore.com.tw/product/P3691</v>
      </c>
    </row>
    <row r="2891" spans="1:4" x14ac:dyDescent="0.25">
      <c r="A2891" s="114" t="s">
        <v>390</v>
      </c>
      <c r="B2891" s="114" t="s">
        <v>6495</v>
      </c>
      <c r="C2891" s="114">
        <v>3695</v>
      </c>
      <c r="D2891" s="113" t="str">
        <f>HYPERLINK(植物超連結表!D2889,植物超連結表!D2889)</f>
        <v>https://flora.naturestore.com.tw/product/P3695</v>
      </c>
    </row>
    <row r="2892" spans="1:4" x14ac:dyDescent="0.25">
      <c r="A2892" s="114" t="s">
        <v>466</v>
      </c>
      <c r="B2892" s="114" t="s">
        <v>467</v>
      </c>
      <c r="C2892" s="114">
        <v>3700</v>
      </c>
      <c r="D2892" s="113" t="str">
        <f>HYPERLINK(植物超連結表!D2890,植物超連結表!D2890)</f>
        <v>https://flora.naturestore.com.tw/product/P3700</v>
      </c>
    </row>
    <row r="2893" spans="1:4" x14ac:dyDescent="0.25">
      <c r="A2893" s="114" t="s">
        <v>305</v>
      </c>
      <c r="B2893" s="114" t="s">
        <v>6496</v>
      </c>
      <c r="C2893" s="114">
        <v>3701</v>
      </c>
      <c r="D2893" s="113" t="str">
        <f>HYPERLINK(植物超連結表!D2891,植物超連結表!D2891)</f>
        <v>https://flora.naturestore.com.tw/product/P3701</v>
      </c>
    </row>
    <row r="2894" spans="1:4" x14ac:dyDescent="0.25">
      <c r="A2894" s="114" t="s">
        <v>3114</v>
      </c>
      <c r="B2894" s="114" t="str">
        <f t="shared" ref="B2894:B2895" si="23">A2894</f>
        <v>牡丹玉</v>
      </c>
      <c r="C2894" s="114">
        <v>3702</v>
      </c>
      <c r="D2894" s="113" t="str">
        <f>HYPERLINK(植物超連結表!D2892,植物超連結表!D2892)</f>
        <v>https://flora.naturestore.com.tw/product/P3702</v>
      </c>
    </row>
    <row r="2895" spans="1:4" x14ac:dyDescent="0.25">
      <c r="A2895" s="114" t="s">
        <v>229</v>
      </c>
      <c r="B2895" s="114" t="str">
        <f t="shared" si="23"/>
        <v>特葉玉蝶</v>
      </c>
      <c r="C2895" s="114">
        <v>3703</v>
      </c>
      <c r="D2895" s="113" t="str">
        <f>HYPERLINK(植物超連結表!D2893,植物超連結表!D2893)</f>
        <v>https://flora.naturestore.com.tw/product/P3703</v>
      </c>
    </row>
    <row r="2896" spans="1:4" x14ac:dyDescent="0.25">
      <c r="A2896" s="114" t="s">
        <v>2921</v>
      </c>
      <c r="B2896" s="114" t="s">
        <v>6497</v>
      </c>
      <c r="C2896" s="114">
        <v>3709</v>
      </c>
      <c r="D2896" s="113" t="str">
        <f>HYPERLINK(植物超連結表!D2894,植物超連結表!D2894)</f>
        <v>https://flora.naturestore.com.tw/product/P3709</v>
      </c>
    </row>
    <row r="2897" spans="1:4" x14ac:dyDescent="0.25">
      <c r="A2897" s="114" t="s">
        <v>2725</v>
      </c>
      <c r="B2897" s="114" t="s">
        <v>2726</v>
      </c>
      <c r="C2897" s="114">
        <v>3710</v>
      </c>
      <c r="D2897" s="113" t="str">
        <f>HYPERLINK(植物超連結表!D2895,植物超連結表!D2895)</f>
        <v>https://flora.naturestore.com.tw/product/P3710</v>
      </c>
    </row>
    <row r="2898" spans="1:4" x14ac:dyDescent="0.25">
      <c r="A2898" s="114" t="s">
        <v>48</v>
      </c>
      <c r="B2898" s="114" t="str">
        <f>A2898</f>
        <v>恆春紅豆樹</v>
      </c>
      <c r="C2898" s="114">
        <v>3712</v>
      </c>
      <c r="D2898" s="113" t="str">
        <f>HYPERLINK(植物超連結表!D2896,植物超連結表!D2896)</f>
        <v>https://flora.naturestore.com.tw/product/P3712</v>
      </c>
    </row>
    <row r="2899" spans="1:4" x14ac:dyDescent="0.25">
      <c r="A2899" s="114" t="s">
        <v>3099</v>
      </c>
      <c r="B2899" s="114" t="s">
        <v>3100</v>
      </c>
      <c r="C2899" s="114">
        <v>3713</v>
      </c>
      <c r="D2899" s="113" t="str">
        <f>HYPERLINK(植物超連結表!D2897,植物超連結表!D2897)</f>
        <v>https://flora.naturestore.com.tw/product/P3713</v>
      </c>
    </row>
    <row r="2900" spans="1:4" x14ac:dyDescent="0.25">
      <c r="A2900" s="114" t="s">
        <v>3137</v>
      </c>
      <c r="B2900" s="114" t="s">
        <v>3138</v>
      </c>
      <c r="C2900" s="114">
        <v>3714</v>
      </c>
      <c r="D2900" s="113" t="str">
        <f>HYPERLINK(植物超連結表!D2898,植物超連結表!D2898)</f>
        <v>https://flora.naturestore.com.tw/product/P3714</v>
      </c>
    </row>
    <row r="2901" spans="1:4" x14ac:dyDescent="0.25">
      <c r="A2901" s="114" t="s">
        <v>533</v>
      </c>
      <c r="B2901" s="114" t="str">
        <f>A2901</f>
        <v>進士榕</v>
      </c>
      <c r="C2901" s="114">
        <v>3715</v>
      </c>
      <c r="D2901" s="113" t="str">
        <f>HYPERLINK(植物超連結表!D2899,植物超連結表!D2899)</f>
        <v>https://flora.naturestore.com.tw/product/P3715</v>
      </c>
    </row>
    <row r="2902" spans="1:4" x14ac:dyDescent="0.25">
      <c r="A2902" s="114" t="s">
        <v>890</v>
      </c>
      <c r="B2902" s="114" t="s">
        <v>891</v>
      </c>
      <c r="C2902" s="114">
        <v>3716</v>
      </c>
      <c r="D2902" s="113" t="str">
        <f>HYPERLINK(植物超連結表!D2900,植物超連結表!D2900)</f>
        <v>https://flora.naturestore.com.tw/product/P3716</v>
      </c>
    </row>
    <row r="2903" spans="1:4" x14ac:dyDescent="0.25">
      <c r="A2903" s="114" t="s">
        <v>2927</v>
      </c>
      <c r="B2903" s="114" t="s">
        <v>6498</v>
      </c>
      <c r="C2903" s="114">
        <v>3717</v>
      </c>
      <c r="D2903" s="113" t="str">
        <f>HYPERLINK(植物超連結表!D2901,植物超連結表!D2901)</f>
        <v>https://flora.naturestore.com.tw/product/P3717</v>
      </c>
    </row>
    <row r="2904" spans="1:4" x14ac:dyDescent="0.25">
      <c r="A2904" s="114" t="s">
        <v>3186</v>
      </c>
      <c r="B2904" s="114" t="str">
        <f>A2904</f>
        <v>玫葉兔耳</v>
      </c>
      <c r="C2904" s="114">
        <v>3719</v>
      </c>
      <c r="D2904" s="113" t="str">
        <f>HYPERLINK(植物超連結表!D2902,植物超連結表!D2902)</f>
        <v>https://flora.naturestore.com.tw/product/P3719</v>
      </c>
    </row>
    <row r="2905" spans="1:4" x14ac:dyDescent="0.25">
      <c r="A2905" s="114" t="s">
        <v>400</v>
      </c>
      <c r="B2905" s="114" t="s">
        <v>401</v>
      </c>
      <c r="C2905" s="114">
        <v>3720</v>
      </c>
      <c r="D2905" s="113" t="str">
        <f>HYPERLINK(植物超連結表!D2903,植物超連結表!D2903)</f>
        <v>https://flora.naturestore.com.tw/product/P3720</v>
      </c>
    </row>
    <row r="2906" spans="1:4" x14ac:dyDescent="0.25">
      <c r="A2906" s="114" t="s">
        <v>6739</v>
      </c>
      <c r="B2906" s="114" t="s">
        <v>6740</v>
      </c>
      <c r="C2906" s="114">
        <v>3723</v>
      </c>
      <c r="D2906" s="113" t="str">
        <f>HYPERLINK(植物超連結表!D2904,植物超連結表!D2904)</f>
        <v>https://flora.naturestore.com.tw/product/P3723</v>
      </c>
    </row>
    <row r="2907" spans="1:4" x14ac:dyDescent="0.25">
      <c r="A2907" s="114" t="s">
        <v>6499</v>
      </c>
      <c r="B2907" s="114" t="s">
        <v>6500</v>
      </c>
      <c r="C2907" s="114">
        <v>3732</v>
      </c>
      <c r="D2907" s="113" t="str">
        <f>HYPERLINK(植物超連結表!D2905,植物超連結表!D2905)</f>
        <v>https://flora.naturestore.com.tw/product/P3732</v>
      </c>
    </row>
    <row r="2908" spans="1:4" x14ac:dyDescent="0.25">
      <c r="A2908" s="114" t="s">
        <v>821</v>
      </c>
      <c r="B2908" s="114" t="str">
        <f>A2908</f>
        <v>翼莖水芹菜</v>
      </c>
      <c r="C2908" s="114">
        <v>3734</v>
      </c>
      <c r="D2908" s="113" t="str">
        <f>HYPERLINK(植物超連結表!D2906,植物超連結表!D2906)</f>
        <v>https://flora.naturestore.com.tw/product/P3734</v>
      </c>
    </row>
    <row r="2909" spans="1:4" x14ac:dyDescent="0.25">
      <c r="A2909" s="114" t="s">
        <v>6733</v>
      </c>
      <c r="B2909" s="114" t="str">
        <f>A2909</f>
        <v>火紅杜鵑</v>
      </c>
      <c r="C2909" s="114">
        <v>3737</v>
      </c>
      <c r="D2909" s="113" t="str">
        <f>HYPERLINK(植物超連結表!D2907,植物超連結表!D2907)</f>
        <v>https://flora.naturestore.com.tw/product/P3737</v>
      </c>
    </row>
    <row r="2910" spans="1:4" x14ac:dyDescent="0.25">
      <c r="A2910" s="114" t="s">
        <v>579</v>
      </c>
      <c r="B2910" s="114" t="s">
        <v>580</v>
      </c>
      <c r="C2910" s="114">
        <v>3738</v>
      </c>
      <c r="D2910" s="113" t="str">
        <f>HYPERLINK(植物超連結表!D2908,植物超連結表!D2908)</f>
        <v>https://flora.naturestore.com.tw/product/P3738</v>
      </c>
    </row>
    <row r="2911" spans="1:4" x14ac:dyDescent="0.25">
      <c r="A2911" s="114" t="s">
        <v>126</v>
      </c>
      <c r="B2911" s="114" t="s">
        <v>127</v>
      </c>
      <c r="C2911" s="114">
        <v>3739</v>
      </c>
      <c r="D2911" s="113" t="str">
        <f>HYPERLINK(植物超連結表!D2909,植物超連結表!D2909)</f>
        <v>https://flora.naturestore.com.tw/product/P3739</v>
      </c>
    </row>
    <row r="2912" spans="1:4" x14ac:dyDescent="0.25">
      <c r="A2912" s="114" t="s">
        <v>360</v>
      </c>
      <c r="B2912" s="114" t="s">
        <v>6501</v>
      </c>
      <c r="C2912" s="114">
        <v>3744</v>
      </c>
      <c r="D2912" s="113" t="str">
        <f>HYPERLINK(植物超連結表!D2910,植物超連結表!D2910)</f>
        <v>https://flora.naturestore.com.tw/product/P3744</v>
      </c>
    </row>
    <row r="2913" spans="1:4" x14ac:dyDescent="0.25">
      <c r="A2913" s="114" t="s">
        <v>2727</v>
      </c>
      <c r="B2913" s="114" t="str">
        <f>A2913</f>
        <v>大果貝殼杉</v>
      </c>
      <c r="C2913" s="114">
        <v>3745</v>
      </c>
      <c r="D2913" s="113" t="str">
        <f>HYPERLINK(植物超連結表!D2911,植物超連結表!D2911)</f>
        <v>https://flora.naturestore.com.tw/product/P3745</v>
      </c>
    </row>
    <row r="2914" spans="1:4" x14ac:dyDescent="0.25">
      <c r="A2914" s="114" t="s">
        <v>2808</v>
      </c>
      <c r="B2914" s="114" t="s">
        <v>6502</v>
      </c>
      <c r="C2914" s="114">
        <v>3746</v>
      </c>
      <c r="D2914" s="113" t="str">
        <f>HYPERLINK(植物超連結表!D2912,植物超連結表!D2912)</f>
        <v>https://flora.naturestore.com.tw/product/P3746</v>
      </c>
    </row>
    <row r="2915" spans="1:4" x14ac:dyDescent="0.25">
      <c r="A2915" s="114" t="s">
        <v>434</v>
      </c>
      <c r="B2915" s="114" t="s">
        <v>435</v>
      </c>
      <c r="C2915" s="114">
        <v>3751</v>
      </c>
      <c r="D2915" s="113" t="str">
        <f>HYPERLINK(植物超連結表!D2913,植物超連結表!D2913)</f>
        <v>https://flora.naturestore.com.tw/product/P3751</v>
      </c>
    </row>
    <row r="2916" spans="1:4" x14ac:dyDescent="0.25">
      <c r="A2916" s="114" t="s">
        <v>648</v>
      </c>
      <c r="B2916" s="114" t="s">
        <v>6503</v>
      </c>
      <c r="C2916" s="114">
        <v>3752</v>
      </c>
      <c r="D2916" s="113" t="str">
        <f>HYPERLINK(植物超連結表!D2914,植物超連結表!D2914)</f>
        <v>https://flora.naturestore.com.tw/product/P3752</v>
      </c>
    </row>
    <row r="2917" spans="1:4" x14ac:dyDescent="0.25">
      <c r="A2917" s="114" t="s">
        <v>76</v>
      </c>
      <c r="B2917" s="114" t="s">
        <v>77</v>
      </c>
      <c r="C2917" s="114">
        <v>3754</v>
      </c>
      <c r="D2917" s="113" t="str">
        <f>HYPERLINK(植物超連結表!D2915,植物超連結表!D2915)</f>
        <v>https://flora.naturestore.com.tw/product/P3754</v>
      </c>
    </row>
    <row r="2918" spans="1:4" x14ac:dyDescent="0.25">
      <c r="A2918" s="114" t="s">
        <v>165</v>
      </c>
      <c r="B2918" s="114" t="s">
        <v>166</v>
      </c>
      <c r="C2918" s="114">
        <v>3755</v>
      </c>
      <c r="D2918" s="113" t="str">
        <f>HYPERLINK(植物超連結表!D2916,植物超連結表!D2916)</f>
        <v>https://flora.naturestore.com.tw/product/P3755</v>
      </c>
    </row>
    <row r="2919" spans="1:4" x14ac:dyDescent="0.25">
      <c r="A2919" s="114" t="s">
        <v>2946</v>
      </c>
      <c r="B2919" s="114" t="s">
        <v>2947</v>
      </c>
      <c r="C2919" s="114">
        <v>3756</v>
      </c>
      <c r="D2919" s="113" t="str">
        <f>HYPERLINK(植物超連結表!D2917,植物超連結表!D2917)</f>
        <v>https://flora.naturestore.com.tw/product/P3756</v>
      </c>
    </row>
    <row r="2920" spans="1:4" x14ac:dyDescent="0.25">
      <c r="A2920" s="114" t="s">
        <v>2950</v>
      </c>
      <c r="B2920" s="114" t="s">
        <v>6504</v>
      </c>
      <c r="C2920" s="114">
        <v>3758</v>
      </c>
      <c r="D2920" s="113" t="str">
        <f>HYPERLINK(植物超連結表!D2918,植物超連結表!D2918)</f>
        <v>https://flora.naturestore.com.tw/product/P3758</v>
      </c>
    </row>
    <row r="2921" spans="1:4" x14ac:dyDescent="0.25">
      <c r="A2921" s="114" t="s">
        <v>913</v>
      </c>
      <c r="B2921" s="114" t="str">
        <f>A2921</f>
        <v>鱗柄鐵角蕨</v>
      </c>
      <c r="C2921" s="114">
        <v>3759</v>
      </c>
      <c r="D2921" s="113" t="str">
        <f>HYPERLINK(植物超連結表!D2919,植物超連結表!D2919)</f>
        <v>https://flora.naturestore.com.tw/product/P3759</v>
      </c>
    </row>
    <row r="2922" spans="1:4" x14ac:dyDescent="0.25">
      <c r="A2922" s="114" t="s">
        <v>632</v>
      </c>
      <c r="B2922" s="114" t="s">
        <v>633</v>
      </c>
      <c r="C2922" s="114">
        <v>3760</v>
      </c>
      <c r="D2922" s="113" t="str">
        <f>HYPERLINK(植物超連結表!D2920,植物超連結表!D2920)</f>
        <v>https://flora.naturestore.com.tw/product/P3760</v>
      </c>
    </row>
    <row r="2923" spans="1:4" x14ac:dyDescent="0.25">
      <c r="A2923" s="114" t="s">
        <v>2845</v>
      </c>
      <c r="B2923" s="114" t="str">
        <f>A2923</f>
        <v>方桿蕨</v>
      </c>
      <c r="C2923" s="114">
        <v>3761</v>
      </c>
      <c r="D2923" s="113" t="str">
        <f>HYPERLINK(植物超連結表!D2921,植物超連結表!D2921)</f>
        <v>https://flora.naturestore.com.tw/product/P3761</v>
      </c>
    </row>
    <row r="2924" spans="1:4" x14ac:dyDescent="0.25">
      <c r="A2924" s="114" t="s">
        <v>256</v>
      </c>
      <c r="B2924" s="114" t="s">
        <v>6505</v>
      </c>
      <c r="C2924" s="114">
        <v>3762</v>
      </c>
      <c r="D2924" s="113" t="str">
        <f>HYPERLINK(植物超連結表!D2922,植物超連結表!D2922)</f>
        <v>https://flora.naturestore.com.tw/product/P3762</v>
      </c>
    </row>
    <row r="2925" spans="1:4" x14ac:dyDescent="0.25">
      <c r="A2925" s="114" t="s">
        <v>518</v>
      </c>
      <c r="B2925" s="114" t="s">
        <v>519</v>
      </c>
      <c r="C2925" s="114">
        <v>3763</v>
      </c>
      <c r="D2925" s="113" t="str">
        <f>HYPERLINK(植物超連結表!D2923,植物超連結表!D2923)</f>
        <v>https://flora.naturestore.com.tw/product/P3763</v>
      </c>
    </row>
    <row r="2926" spans="1:4" x14ac:dyDescent="0.25">
      <c r="A2926" s="114" t="s">
        <v>723</v>
      </c>
      <c r="B2926" s="114" t="s">
        <v>724</v>
      </c>
      <c r="C2926" s="114">
        <v>3764</v>
      </c>
      <c r="D2926" s="113" t="str">
        <f>HYPERLINK(植物超連結表!D2924,植物超連結表!D2924)</f>
        <v>https://flora.naturestore.com.tw/product/P3764</v>
      </c>
    </row>
    <row r="2927" spans="1:4" x14ac:dyDescent="0.25">
      <c r="A2927" s="114" t="s">
        <v>301</v>
      </c>
      <c r="B2927" s="114" t="str">
        <f t="shared" ref="B2927:B2928" si="24">A2927</f>
        <v>剪葉鐵角蕨</v>
      </c>
      <c r="C2927" s="114">
        <v>3767</v>
      </c>
      <c r="D2927" s="113" t="str">
        <f>HYPERLINK(植物超連結表!D2925,植物超連結表!D2925)</f>
        <v>https://flora.naturestore.com.tw/product/P3767</v>
      </c>
    </row>
    <row r="2928" spans="1:4" x14ac:dyDescent="0.25">
      <c r="A2928" s="114" t="s">
        <v>2992</v>
      </c>
      <c r="B2928" s="114" t="str">
        <f t="shared" si="24"/>
        <v>生芽鐵角蕨</v>
      </c>
      <c r="C2928" s="114">
        <v>3768</v>
      </c>
      <c r="D2928" s="113" t="str">
        <f>HYPERLINK(植物超連結表!D2926,植物超連結表!D2926)</f>
        <v>https://flora.naturestore.com.tw/product/P3768</v>
      </c>
    </row>
    <row r="2929" spans="1:4" x14ac:dyDescent="0.25">
      <c r="A2929" s="114" t="s">
        <v>585</v>
      </c>
      <c r="B2929" s="114" t="s">
        <v>586</v>
      </c>
      <c r="C2929" s="114">
        <v>3769</v>
      </c>
      <c r="D2929" s="113" t="str">
        <f>HYPERLINK(植物超連結表!D2927,植物超連結表!D2927)</f>
        <v>https://flora.naturestore.com.tw/product/P3769</v>
      </c>
    </row>
    <row r="2930" spans="1:4" x14ac:dyDescent="0.25">
      <c r="A2930" s="114" t="s">
        <v>398</v>
      </c>
      <c r="B2930" s="114" t="s">
        <v>399</v>
      </c>
      <c r="C2930" s="114">
        <v>3770</v>
      </c>
      <c r="D2930" s="113" t="str">
        <f>HYPERLINK(植物超連結表!D2928,植物超連結表!D2928)</f>
        <v>https://flora.naturestore.com.tw/product/P3770</v>
      </c>
    </row>
    <row r="2931" spans="1:4" x14ac:dyDescent="0.25">
      <c r="A2931" s="114" t="s">
        <v>6506</v>
      </c>
      <c r="B2931" s="114" t="s">
        <v>6507</v>
      </c>
      <c r="C2931" s="114">
        <v>3772</v>
      </c>
      <c r="D2931" s="113" t="str">
        <f>HYPERLINK(植物超連結表!D2929,植物超連結表!D2929)</f>
        <v>https://flora.naturestore.com.tw/product/P3772</v>
      </c>
    </row>
    <row r="2932" spans="1:4" x14ac:dyDescent="0.25">
      <c r="A2932" s="114" t="s">
        <v>2822</v>
      </c>
      <c r="B2932" s="114" t="str">
        <f>A2932</f>
        <v>中原氏鼠李</v>
      </c>
      <c r="C2932" s="114">
        <v>3774</v>
      </c>
      <c r="D2932" s="113" t="str">
        <f>HYPERLINK(植物超連結表!D2930,植物超連結表!D2930)</f>
        <v>https://flora.naturestore.com.tw/product/P3774</v>
      </c>
    </row>
    <row r="2933" spans="1:4" x14ac:dyDescent="0.25">
      <c r="A2933" s="114" t="s">
        <v>2891</v>
      </c>
      <c r="B2933" s="114" t="s">
        <v>2892</v>
      </c>
      <c r="C2933" s="114">
        <v>3776</v>
      </c>
      <c r="D2933" s="113" t="str">
        <f>HYPERLINK(植物超連結表!D2931,植物超連結表!D2931)</f>
        <v>https://flora.naturestore.com.tw/product/P3776</v>
      </c>
    </row>
    <row r="2934" spans="1:4" x14ac:dyDescent="0.25">
      <c r="A2934" s="114" t="s">
        <v>606</v>
      </c>
      <c r="B2934" s="114" t="s">
        <v>607</v>
      </c>
      <c r="C2934" s="114">
        <v>3780</v>
      </c>
      <c r="D2934" s="113" t="str">
        <f>HYPERLINK(植物超連結表!D2932,植物超連結表!D2932)</f>
        <v>https://flora.naturestore.com.tw/product/P3780</v>
      </c>
    </row>
    <row r="2935" spans="1:4" x14ac:dyDescent="0.25">
      <c r="A2935" s="114" t="s">
        <v>6508</v>
      </c>
      <c r="B2935" s="114" t="s">
        <v>6509</v>
      </c>
      <c r="C2935" s="114">
        <v>3781</v>
      </c>
      <c r="D2935" s="113" t="str">
        <f>HYPERLINK(植物超連結表!D2933,植物超連結表!D2933)</f>
        <v>https://flora.naturestore.com.tw/product/P3781</v>
      </c>
    </row>
    <row r="2936" spans="1:4" x14ac:dyDescent="0.25">
      <c r="A2936" s="114" t="s">
        <v>74</v>
      </c>
      <c r="B2936" s="114" t="s">
        <v>75</v>
      </c>
      <c r="C2936" s="114">
        <v>3783</v>
      </c>
      <c r="D2936" s="113" t="str">
        <f>HYPERLINK(植物超連結表!D2934,植物超連結表!D2934)</f>
        <v>https://flora.naturestore.com.tw/product/P3783</v>
      </c>
    </row>
    <row r="2937" spans="1:4" x14ac:dyDescent="0.25">
      <c r="A2937" s="114" t="s">
        <v>634</v>
      </c>
      <c r="B2937" s="114" t="s">
        <v>635</v>
      </c>
      <c r="C2937" s="114">
        <v>3784</v>
      </c>
      <c r="D2937" s="113" t="str">
        <f>HYPERLINK(植物超連結表!D2935,植物超連結表!D2935)</f>
        <v>https://flora.naturestore.com.tw/product/P3784</v>
      </c>
    </row>
    <row r="2938" spans="1:4" x14ac:dyDescent="0.25">
      <c r="A2938" s="114" t="s">
        <v>6510</v>
      </c>
      <c r="B2938" s="114" t="s">
        <v>6511</v>
      </c>
      <c r="C2938" s="114">
        <v>3785</v>
      </c>
      <c r="D2938" s="113" t="str">
        <f>HYPERLINK(植物超連結表!D2936,植物超連結表!D2936)</f>
        <v>https://flora.naturestore.com.tw/product/P3785</v>
      </c>
    </row>
    <row r="2939" spans="1:4" x14ac:dyDescent="0.25">
      <c r="A2939" s="114" t="s">
        <v>346</v>
      </c>
      <c r="B2939" s="114" t="s">
        <v>347</v>
      </c>
      <c r="C2939" s="114">
        <v>3786</v>
      </c>
      <c r="D2939" s="113" t="str">
        <f>HYPERLINK(植物超連結表!D2937,植物超連結表!D2937)</f>
        <v>https://flora.naturestore.com.tw/product/P3786</v>
      </c>
    </row>
    <row r="2940" spans="1:4" x14ac:dyDescent="0.25">
      <c r="A2940" s="114" t="s">
        <v>350</v>
      </c>
      <c r="B2940" s="114" t="s">
        <v>351</v>
      </c>
      <c r="C2940" s="114">
        <v>3788</v>
      </c>
      <c r="D2940" s="113" t="str">
        <f>HYPERLINK(植物超連結表!D2938,植物超連結表!D2938)</f>
        <v>https://flora.naturestore.com.tw/product/P3788</v>
      </c>
    </row>
    <row r="2941" spans="1:4" x14ac:dyDescent="0.25">
      <c r="A2941" s="114" t="s">
        <v>826</v>
      </c>
      <c r="B2941" s="114" t="s">
        <v>6512</v>
      </c>
      <c r="C2941" s="114">
        <v>3789</v>
      </c>
      <c r="D2941" s="113" t="str">
        <f>HYPERLINK(植物超連結表!D2939,植物超連結表!D2939)</f>
        <v>https://flora.naturestore.com.tw/product/P3789</v>
      </c>
    </row>
    <row r="2942" spans="1:4" x14ac:dyDescent="0.25">
      <c r="A2942" s="114" t="s">
        <v>604</v>
      </c>
      <c r="B2942" s="114" t="str">
        <f t="shared" ref="B2942:B2943" si="25">A2942</f>
        <v>愛氏鐵線蕨</v>
      </c>
      <c r="C2942" s="114">
        <v>3790</v>
      </c>
      <c r="D2942" s="113" t="str">
        <f>HYPERLINK(植物超連結表!D2940,植物超連結表!D2940)</f>
        <v>https://flora.naturestore.com.tw/product/P3790</v>
      </c>
    </row>
    <row r="2943" spans="1:4" x14ac:dyDescent="0.25">
      <c r="A2943" s="114" t="s">
        <v>463</v>
      </c>
      <c r="B2943" s="114" t="str">
        <f t="shared" si="25"/>
        <v>絨毛石葦</v>
      </c>
      <c r="C2943" s="114">
        <v>3791</v>
      </c>
      <c r="D2943" s="113" t="str">
        <f>HYPERLINK(植物超連結表!D2941,植物超連結表!D2941)</f>
        <v>https://flora.naturestore.com.tw/product/P3791</v>
      </c>
    </row>
    <row r="2944" spans="1:4" x14ac:dyDescent="0.25">
      <c r="A2944" s="114" t="s">
        <v>708</v>
      </c>
      <c r="B2944" s="114" t="s">
        <v>709</v>
      </c>
      <c r="C2944" s="114">
        <v>3792</v>
      </c>
      <c r="D2944" s="113" t="str">
        <f>HYPERLINK(植物超連結表!D2942,植物超連結表!D2942)</f>
        <v>https://flora.naturestore.com.tw/product/P3792</v>
      </c>
    </row>
    <row r="2945" spans="1:4" x14ac:dyDescent="0.25">
      <c r="A2945" s="114" t="s">
        <v>170</v>
      </c>
      <c r="B2945" s="114" t="str">
        <f>A2945</f>
        <v>革葉鐵角蕨</v>
      </c>
      <c r="C2945" s="114">
        <v>3793</v>
      </c>
      <c r="D2945" s="113" t="str">
        <f>HYPERLINK(植物超連結表!D2943,植物超連結表!D2943)</f>
        <v>https://flora.naturestore.com.tw/product/P3793</v>
      </c>
    </row>
    <row r="2946" spans="1:4" x14ac:dyDescent="0.25">
      <c r="A2946" s="114" t="s">
        <v>104</v>
      </c>
      <c r="B2946" s="114" t="s">
        <v>105</v>
      </c>
      <c r="C2946" s="114">
        <v>3794</v>
      </c>
      <c r="D2946" s="113" t="str">
        <f>HYPERLINK(植物超連結表!D2944,植物超連結表!D2944)</f>
        <v>https://flora.naturestore.com.tw/product/P3794</v>
      </c>
    </row>
    <row r="2947" spans="1:4" x14ac:dyDescent="0.25">
      <c r="A2947" s="114" t="s">
        <v>605</v>
      </c>
      <c r="B2947" s="114" t="str">
        <f>A2947</f>
        <v>愛德氏肋毛蕨</v>
      </c>
      <c r="C2947" s="114">
        <v>3795</v>
      </c>
      <c r="D2947" s="113" t="str">
        <f>HYPERLINK(植物超連結表!D2945,植物超連結表!D2945)</f>
        <v>https://flora.naturestore.com.tw/product/P3795</v>
      </c>
    </row>
    <row r="2948" spans="1:4" x14ac:dyDescent="0.25">
      <c r="A2948" s="114" t="s">
        <v>824</v>
      </c>
      <c r="B2948" s="114" t="s">
        <v>825</v>
      </c>
      <c r="C2948" s="114">
        <v>3796</v>
      </c>
      <c r="D2948" s="113" t="str">
        <f>HYPERLINK(植物超連結表!D2946,植物超連結表!D2946)</f>
        <v>https://flora.naturestore.com.tw/product/P3796</v>
      </c>
    </row>
    <row r="2949" spans="1:4" x14ac:dyDescent="0.25">
      <c r="A2949" s="114" t="s">
        <v>27</v>
      </c>
      <c r="B2949" s="114" t="s">
        <v>28</v>
      </c>
      <c r="C2949" s="114">
        <v>3798</v>
      </c>
      <c r="D2949" s="113" t="str">
        <f>HYPERLINK(植物超連結表!D2947,植物超連結表!D2947)</f>
        <v>https://flora.naturestore.com.tw/product/P3798</v>
      </c>
    </row>
    <row r="2950" spans="1:4" x14ac:dyDescent="0.25">
      <c r="A2950" s="114" t="s">
        <v>3029</v>
      </c>
      <c r="B2950" s="114" t="s">
        <v>6513</v>
      </c>
      <c r="C2950" s="114">
        <v>3803</v>
      </c>
      <c r="D2950" s="113" t="str">
        <f>HYPERLINK(植物超連結表!D2948,植物超連結表!D2948)</f>
        <v>https://flora.naturestore.com.tw/product/P3803</v>
      </c>
    </row>
    <row r="2951" spans="1:4" x14ac:dyDescent="0.25">
      <c r="A2951" s="114" t="s">
        <v>721</v>
      </c>
      <c r="B2951" s="114" t="s">
        <v>722</v>
      </c>
      <c r="C2951" s="114">
        <v>3805</v>
      </c>
      <c r="D2951" s="113" t="str">
        <f>HYPERLINK(植物超連結表!D2949,植物超連結表!D2949)</f>
        <v>https://flora.naturestore.com.tw/product/P3805</v>
      </c>
    </row>
    <row r="2952" spans="1:4" x14ac:dyDescent="0.25">
      <c r="A2952" s="114" t="s">
        <v>3066</v>
      </c>
      <c r="B2952" s="114" t="s">
        <v>3067</v>
      </c>
      <c r="C2952" s="114">
        <v>3806</v>
      </c>
      <c r="D2952" s="113" t="str">
        <f>HYPERLINK(植物超連結表!D2950,植物超連結表!D2950)</f>
        <v>https://flora.naturestore.com.tw/product/P3806</v>
      </c>
    </row>
    <row r="2953" spans="1:4" x14ac:dyDescent="0.25">
      <c r="A2953" s="114" t="s">
        <v>2987</v>
      </c>
      <c r="B2953" s="114" t="s">
        <v>2988</v>
      </c>
      <c r="C2953" s="114">
        <v>3807</v>
      </c>
      <c r="D2953" s="113" t="str">
        <f>HYPERLINK(植物超連結表!D2951,植物超連結表!D2951)</f>
        <v>https://flora.naturestore.com.tw/product/P3807</v>
      </c>
    </row>
    <row r="2954" spans="1:4" x14ac:dyDescent="0.25">
      <c r="A2954" s="114" t="s">
        <v>636</v>
      </c>
      <c r="B2954" s="114" t="str">
        <f>A2954</f>
        <v>腺葉澤蘭</v>
      </c>
      <c r="C2954" s="114">
        <v>3808</v>
      </c>
      <c r="D2954" s="113" t="str">
        <f>HYPERLINK(植物超連結表!D2952,植物超連結表!D2952)</f>
        <v>https://flora.naturestore.com.tw/product/P3808</v>
      </c>
    </row>
    <row r="2955" spans="1:4" x14ac:dyDescent="0.25">
      <c r="A2955" s="114" t="s">
        <v>20</v>
      </c>
      <c r="B2955" s="114" t="s">
        <v>21</v>
      </c>
      <c r="C2955" s="114">
        <v>3815</v>
      </c>
      <c r="D2955" s="113" t="str">
        <f>HYPERLINK(植物超連結表!D2953,植物超連結表!D2953)</f>
        <v>https://flora.naturestore.com.tw/product/P3815</v>
      </c>
    </row>
    <row r="2956" spans="1:4" x14ac:dyDescent="0.25">
      <c r="A2956" s="114" t="s">
        <v>873</v>
      </c>
      <c r="B2956" s="114" t="s">
        <v>6514</v>
      </c>
      <c r="C2956" s="114">
        <v>3816</v>
      </c>
      <c r="D2956" s="113" t="str">
        <f>HYPERLINK(植物超連結表!D2954,植物超連結表!D2954)</f>
        <v>https://flora.naturestore.com.tw/product/P3816</v>
      </c>
    </row>
    <row r="2957" spans="1:4" x14ac:dyDescent="0.25">
      <c r="A2957" s="114" t="s">
        <v>2888</v>
      </c>
      <c r="B2957" s="114" t="str">
        <f t="shared" ref="B2957:B2958" si="26">A2957</f>
        <v>爪哇橄欖</v>
      </c>
      <c r="C2957" s="114">
        <v>3828</v>
      </c>
      <c r="D2957" s="113" t="str">
        <f>HYPERLINK(植物超連結表!D2955,植物超連結表!D2955)</f>
        <v>https://flora.naturestore.com.tw/product/P3828</v>
      </c>
    </row>
    <row r="2958" spans="1:4" x14ac:dyDescent="0.25">
      <c r="A2958" s="114" t="s">
        <v>869</v>
      </c>
      <c r="B2958" s="114" t="str">
        <f t="shared" si="26"/>
        <v>蟾蜍樹</v>
      </c>
      <c r="C2958" s="114">
        <v>3829</v>
      </c>
      <c r="D2958" s="113" t="str">
        <f>HYPERLINK(植物超連結表!D2956,植物超連結表!D2956)</f>
        <v>https://flora.naturestore.com.tw/product/P3829</v>
      </c>
    </row>
    <row r="2959" spans="1:4" x14ac:dyDescent="0.25">
      <c r="A2959" s="114" t="s">
        <v>2856</v>
      </c>
      <c r="B2959" s="114" t="s">
        <v>2857</v>
      </c>
      <c r="C2959" s="114">
        <v>3830</v>
      </c>
      <c r="D2959" s="113" t="str">
        <f>HYPERLINK(植物超連結表!D2957,植物超連結表!D2957)</f>
        <v>https://flora.naturestore.com.tw/product/P3830</v>
      </c>
    </row>
    <row r="2960" spans="1:4" x14ac:dyDescent="0.25">
      <c r="A2960" s="114" t="s">
        <v>2870</v>
      </c>
      <c r="B2960" s="114" t="s">
        <v>2871</v>
      </c>
      <c r="C2960" s="114">
        <v>3835</v>
      </c>
      <c r="D2960" s="113" t="str">
        <f>HYPERLINK(植物超連結表!D2958,植物超連結表!D2958)</f>
        <v>https://flora.naturestore.com.tw/product/P3835</v>
      </c>
    </row>
    <row r="2961" spans="1:4" x14ac:dyDescent="0.25">
      <c r="A2961" s="114" t="s">
        <v>487</v>
      </c>
      <c r="B2961" s="114" t="s">
        <v>2554</v>
      </c>
      <c r="C2961" s="114">
        <v>3836</v>
      </c>
      <c r="D2961" s="113" t="str">
        <f>HYPERLINK(植物超連結表!D2959,植物超連結表!D2959)</f>
        <v>https://flora.naturestore.com.tw/product/P3836</v>
      </c>
    </row>
    <row r="2962" spans="1:4" x14ac:dyDescent="0.25">
      <c r="A2962" s="114" t="s">
        <v>3255</v>
      </c>
      <c r="B2962" s="114" t="s">
        <v>2554</v>
      </c>
      <c r="C2962" s="114">
        <v>3837</v>
      </c>
      <c r="D2962" s="113" t="str">
        <f>HYPERLINK(植物超連結表!D2960,植物超連結表!D2960)</f>
        <v>https://flora.naturestore.com.tw/product/P3837</v>
      </c>
    </row>
    <row r="2963" spans="1:4" x14ac:dyDescent="0.25">
      <c r="A2963" s="114" t="s">
        <v>514</v>
      </c>
      <c r="B2963" s="114" t="s">
        <v>515</v>
      </c>
      <c r="C2963" s="114">
        <v>3839</v>
      </c>
      <c r="D2963" s="113" t="str">
        <f>HYPERLINK(植物超連結表!D2961,植物超連結表!D2961)</f>
        <v>https://flora.naturestore.com.tw/product/P3839</v>
      </c>
    </row>
    <row r="2964" spans="1:4" x14ac:dyDescent="0.25">
      <c r="A2964" s="114" t="s">
        <v>30</v>
      </c>
      <c r="B2964" s="114" t="str">
        <f>A2964</f>
        <v>哈利安娜忍冬</v>
      </c>
      <c r="C2964" s="114">
        <v>3840</v>
      </c>
      <c r="D2964" s="113" t="str">
        <f>HYPERLINK(植物超連結表!D2962,植物超連結表!D2962)</f>
        <v>https://flora.naturestore.com.tw/product/P3840</v>
      </c>
    </row>
    <row r="2965" spans="1:4" x14ac:dyDescent="0.25">
      <c r="A2965" s="114" t="s">
        <v>2900</v>
      </c>
      <c r="B2965" s="114" t="s">
        <v>2901</v>
      </c>
      <c r="C2965" s="114">
        <v>3843</v>
      </c>
      <c r="D2965" s="113" t="str">
        <f>HYPERLINK(植物超連結表!D2963,植物超連結表!D2963)</f>
        <v>https://flora.naturestore.com.tw/product/P3843</v>
      </c>
    </row>
    <row r="2966" spans="1:4" x14ac:dyDescent="0.25">
      <c r="A2966" s="114" t="s">
        <v>905</v>
      </c>
      <c r="B2966" s="114" t="str">
        <f>A2966</f>
        <v>鐵角蕨</v>
      </c>
      <c r="C2966" s="114">
        <v>3848</v>
      </c>
      <c r="D2966" s="113" t="str">
        <f>HYPERLINK(植物超連結表!D2964,植物超連結表!D2964)</f>
        <v>https://flora.naturestore.com.tw/product/P3848</v>
      </c>
    </row>
    <row r="2967" spans="1:4" x14ac:dyDescent="0.25">
      <c r="A2967" s="114" t="s">
        <v>181</v>
      </c>
      <c r="B2967" s="114" t="s">
        <v>6515</v>
      </c>
      <c r="C2967" s="114">
        <v>3855</v>
      </c>
      <c r="D2967" s="113" t="str">
        <f>HYPERLINK(植物超連結表!D2965,植物超連結表!D2965)</f>
        <v>https://flora.naturestore.com.tw/product/P3855</v>
      </c>
    </row>
    <row r="2968" spans="1:4" x14ac:dyDescent="0.25">
      <c r="A2968" s="114" t="s">
        <v>2872</v>
      </c>
      <c r="B2968" s="114" t="s">
        <v>2873</v>
      </c>
      <c r="C2968" s="114">
        <v>3867</v>
      </c>
      <c r="D2968" s="113" t="str">
        <f>HYPERLINK(植物超連結表!D2966,植物超連結表!D2966)</f>
        <v>https://flora.naturestore.com.tw/product/P3867</v>
      </c>
    </row>
    <row r="2969" spans="1:4" x14ac:dyDescent="0.25">
      <c r="A2969" s="114" t="s">
        <v>2688</v>
      </c>
      <c r="B2969" s="114" t="str">
        <f>A2969</f>
        <v>丁香石竹</v>
      </c>
      <c r="C2969" s="114">
        <v>3869</v>
      </c>
      <c r="D2969" s="113" t="str">
        <f>HYPERLINK(植物超連結表!D2967,植物超連結表!D2967)</f>
        <v>https://flora.naturestore.com.tw/product/P3869</v>
      </c>
    </row>
    <row r="2970" spans="1:4" x14ac:dyDescent="0.25">
      <c r="A2970" s="114" t="s">
        <v>847</v>
      </c>
      <c r="B2970" s="114" t="s">
        <v>2688</v>
      </c>
      <c r="C2970" s="114">
        <v>3870</v>
      </c>
      <c r="D2970" s="113" t="str">
        <f>HYPERLINK(植物超連結表!D2968,植物超連結表!D2968)</f>
        <v>https://flora.naturestore.com.tw/product/P3870</v>
      </c>
    </row>
    <row r="2971" spans="1:4" x14ac:dyDescent="0.25">
      <c r="A2971" s="114" t="s">
        <v>6516</v>
      </c>
      <c r="B2971" s="114" t="str">
        <f>A2971</f>
        <v>玉山石竹</v>
      </c>
      <c r="C2971" s="114">
        <v>3871</v>
      </c>
      <c r="D2971" s="113" t="str">
        <f>HYPERLINK(植物超連結表!D2969,植物超連結表!D2969)</f>
        <v>https://flora.naturestore.com.tw/product/P3871</v>
      </c>
    </row>
    <row r="2972" spans="1:4" x14ac:dyDescent="0.25">
      <c r="A2972" s="114" t="s">
        <v>3146</v>
      </c>
      <c r="B2972" s="114" t="s">
        <v>3147</v>
      </c>
      <c r="C2972" s="114">
        <v>3874</v>
      </c>
      <c r="D2972" s="113" t="str">
        <f>HYPERLINK(植物超連結表!D2970,植物超連結表!D2970)</f>
        <v>https://flora.naturestore.com.tw/product/P3874</v>
      </c>
    </row>
    <row r="2973" spans="1:4" x14ac:dyDescent="0.25">
      <c r="A2973" s="114" t="s">
        <v>69</v>
      </c>
      <c r="B2973" s="114" t="s">
        <v>6517</v>
      </c>
      <c r="C2973" s="114">
        <v>3876</v>
      </c>
      <c r="D2973" s="113" t="str">
        <f>HYPERLINK(植物超連結表!D2971,植物超連結表!D2971)</f>
        <v>https://flora.naturestore.com.tw/product/P3876</v>
      </c>
    </row>
    <row r="2974" spans="1:4" x14ac:dyDescent="0.25">
      <c r="A2974" s="114" t="s">
        <v>3059</v>
      </c>
      <c r="B2974" s="114" t="s">
        <v>3060</v>
      </c>
      <c r="C2974" s="114">
        <v>3877</v>
      </c>
      <c r="D2974" s="113" t="str">
        <f>HYPERLINK(植物超連結表!D2972,植物超連結表!D2972)</f>
        <v>https://flora.naturestore.com.tw/product/P3877</v>
      </c>
    </row>
    <row r="2975" spans="1:4" x14ac:dyDescent="0.25">
      <c r="A2975" s="114" t="s">
        <v>3035</v>
      </c>
      <c r="B2975" s="114" t="s">
        <v>3036</v>
      </c>
      <c r="C2975" s="114">
        <v>3880</v>
      </c>
      <c r="D2975" s="113" t="str">
        <f>HYPERLINK(植物超連結表!D2973,植物超連結表!D2973)</f>
        <v>https://flora.naturestore.com.tw/product/P3880</v>
      </c>
    </row>
    <row r="2976" spans="1:4" x14ac:dyDescent="0.25">
      <c r="A2976" s="114" t="s">
        <v>658</v>
      </c>
      <c r="B2976" s="114" t="s">
        <v>659</v>
      </c>
      <c r="C2976" s="114">
        <v>3882</v>
      </c>
      <c r="D2976" s="113" t="str">
        <f>HYPERLINK(植物超連結表!D2974,植物超連結表!D2974)</f>
        <v>https://flora.naturestore.com.tw/product/P3882</v>
      </c>
    </row>
    <row r="2977" spans="1:4" x14ac:dyDescent="0.25">
      <c r="A2977" s="114" t="s">
        <v>2846</v>
      </c>
      <c r="B2977" s="114" t="str">
        <f>A2977</f>
        <v>方莖金絲桃</v>
      </c>
      <c r="C2977" s="114">
        <v>3884</v>
      </c>
      <c r="D2977" s="113" t="str">
        <f>HYPERLINK(植物超連結表!D2975,植物超連結表!D2975)</f>
        <v>https://flora.naturestore.com.tw/product/P3884</v>
      </c>
    </row>
    <row r="2978" spans="1:4" x14ac:dyDescent="0.25">
      <c r="A2978" s="114" t="s">
        <v>6518</v>
      </c>
      <c r="B2978" s="114" t="s">
        <v>6519</v>
      </c>
      <c r="C2978" s="114">
        <v>3885</v>
      </c>
      <c r="D2978" s="113" t="str">
        <f>HYPERLINK(植物超連結表!D2976,植物超連結表!D2976)</f>
        <v>https://flora.naturestore.com.tw/product/P3885</v>
      </c>
    </row>
    <row r="2979" spans="1:4" x14ac:dyDescent="0.25">
      <c r="A2979" s="114" t="s">
        <v>3160</v>
      </c>
      <c r="B2979" s="114" t="str">
        <f>A2979</f>
        <v>岩生秋海棠</v>
      </c>
      <c r="C2979" s="114">
        <v>3889</v>
      </c>
      <c r="D2979" s="113" t="str">
        <f>HYPERLINK(植物超連結表!D2977,植物超連結表!D2977)</f>
        <v>https://flora.naturestore.com.tw/product/P3889</v>
      </c>
    </row>
    <row r="2980" spans="1:4" x14ac:dyDescent="0.25">
      <c r="A2980" s="114" t="s">
        <v>3263</v>
      </c>
      <c r="B2980" s="114" t="s">
        <v>3264</v>
      </c>
      <c r="C2980" s="114">
        <v>3893</v>
      </c>
      <c r="D2980" s="113" t="str">
        <f>HYPERLINK(植物超連結表!D2978,植物超連結表!D2978)</f>
        <v>https://flora.naturestore.com.tw/product/P3893</v>
      </c>
    </row>
    <row r="2981" spans="1:4" x14ac:dyDescent="0.25">
      <c r="A2981" s="114" t="s">
        <v>524</v>
      </c>
      <c r="B2981" s="114" t="s">
        <v>525</v>
      </c>
      <c r="C2981" s="114">
        <v>3894</v>
      </c>
      <c r="D2981" s="113" t="str">
        <f>HYPERLINK(植物超連結表!D2979,植物超連結表!D2979)</f>
        <v>https://flora.naturestore.com.tw/product/P3894</v>
      </c>
    </row>
    <row r="2982" spans="1:4" x14ac:dyDescent="0.25">
      <c r="A2982" s="114" t="s">
        <v>3018</v>
      </c>
      <c r="B2982" s="114" t="str">
        <f>A2982</f>
        <v>白斑水鴨腳</v>
      </c>
      <c r="C2982" s="114">
        <v>3897</v>
      </c>
      <c r="D2982" s="113" t="str">
        <f>HYPERLINK(植物超連結表!D2980,植物超連結表!D2980)</f>
        <v>https://flora.naturestore.com.tw/product/P3897</v>
      </c>
    </row>
    <row r="2983" spans="1:4" x14ac:dyDescent="0.25">
      <c r="A2983" s="114" t="s">
        <v>2823</v>
      </c>
      <c r="B2983" s="114" t="s">
        <v>2824</v>
      </c>
      <c r="C2983" s="114">
        <v>3906</v>
      </c>
      <c r="D2983" s="113" t="str">
        <f>HYPERLINK(植物超連結表!D2981,植物超連結表!D2981)</f>
        <v>https://flora.naturestore.com.tw/product/P3906</v>
      </c>
    </row>
    <row r="2984" spans="1:4" x14ac:dyDescent="0.25">
      <c r="A2984" s="114" t="s">
        <v>327</v>
      </c>
      <c r="B2984" s="114" t="s">
        <v>328</v>
      </c>
      <c r="C2984" s="114">
        <v>3907</v>
      </c>
      <c r="D2984" s="113" t="str">
        <f>HYPERLINK(植物超連結表!D2982,植物超連結表!D2982)</f>
        <v>https://flora.naturestore.com.tw/product/P3907</v>
      </c>
    </row>
    <row r="2985" spans="1:4" x14ac:dyDescent="0.25">
      <c r="A2985" s="114" t="s">
        <v>3047</v>
      </c>
      <c r="B2985" s="114" t="s">
        <v>6520</v>
      </c>
      <c r="C2985" s="114">
        <v>3909</v>
      </c>
      <c r="D2985" s="113" t="str">
        <f>HYPERLINK(植物超連結表!D2983,植物超連結表!D2983)</f>
        <v>https://flora.naturestore.com.tw/product/P3909</v>
      </c>
    </row>
    <row r="2986" spans="1:4" x14ac:dyDescent="0.25">
      <c r="A2986" s="114" t="s">
        <v>2874</v>
      </c>
      <c r="B2986" s="114" t="s">
        <v>2875</v>
      </c>
      <c r="C2986" s="114">
        <v>3910</v>
      </c>
      <c r="D2986" s="113" t="str">
        <f>HYPERLINK(植物超連結表!D2984,植物超連結表!D2984)</f>
        <v>https://flora.naturestore.com.tw/product/P3910</v>
      </c>
    </row>
    <row r="2987" spans="1:4" x14ac:dyDescent="0.25">
      <c r="A2987" s="114" t="s">
        <v>620</v>
      </c>
      <c r="B2987" s="114" t="str">
        <f>A2987</f>
        <v>矮水竹葉</v>
      </c>
      <c r="C2987" s="114">
        <v>3915</v>
      </c>
      <c r="D2987" s="113" t="str">
        <f>HYPERLINK(植物超連結表!D2985,植物超連結表!D2985)</f>
        <v>https://flora.naturestore.com.tw/product/P3915</v>
      </c>
    </row>
    <row r="2988" spans="1:4" x14ac:dyDescent="0.25">
      <c r="A2988" s="114" t="s">
        <v>806</v>
      </c>
      <c r="B2988" s="114" t="s">
        <v>6521</v>
      </c>
      <c r="C2988" s="114">
        <v>3917</v>
      </c>
      <c r="D2988" s="113" t="str">
        <f>HYPERLINK(植物超連結表!D2986,植物超連結表!D2986)</f>
        <v>https://flora.naturestore.com.tw/product/P3917</v>
      </c>
    </row>
    <row r="2989" spans="1:4" x14ac:dyDescent="0.25">
      <c r="A2989" s="114" t="s">
        <v>3169</v>
      </c>
      <c r="B2989" s="114" t="s">
        <v>3170</v>
      </c>
      <c r="C2989" s="114">
        <v>3923</v>
      </c>
      <c r="D2989" s="113" t="str">
        <f>HYPERLINK(植物超連結表!D2987,植物超連結表!D2987)</f>
        <v>https://flora.naturestore.com.tw/product/P3923</v>
      </c>
    </row>
    <row r="2990" spans="1:4" x14ac:dyDescent="0.25">
      <c r="A2990" s="114" t="s">
        <v>461</v>
      </c>
      <c r="B2990" s="114" t="s">
        <v>462</v>
      </c>
      <c r="C2990" s="114">
        <v>3925</v>
      </c>
      <c r="D2990" s="113" t="str">
        <f>HYPERLINK(植物超連結表!D2988,植物超連結表!D2988)</f>
        <v>https://flora.naturestore.com.tw/product/P3925</v>
      </c>
    </row>
    <row r="2991" spans="1:4" x14ac:dyDescent="0.25">
      <c r="A2991" s="114" t="s">
        <v>665</v>
      </c>
      <c r="B2991" s="114" t="s">
        <v>666</v>
      </c>
      <c r="C2991" s="114">
        <v>3929</v>
      </c>
      <c r="D2991" s="113" t="str">
        <f>HYPERLINK(植物超連結表!D2989,植物超連結表!D2989)</f>
        <v>https://flora.naturestore.com.tw/product/P3929</v>
      </c>
    </row>
    <row r="2992" spans="1:4" x14ac:dyDescent="0.25">
      <c r="A2992" s="114" t="s">
        <v>6522</v>
      </c>
      <c r="B2992" s="114" t="s">
        <v>6523</v>
      </c>
      <c r="C2992" s="114">
        <v>3930</v>
      </c>
      <c r="D2992" s="113" t="str">
        <f>HYPERLINK(植物超連結表!D2990,植物超連結表!D2990)</f>
        <v>https://flora.naturestore.com.tw/product/P3930</v>
      </c>
    </row>
    <row r="2993" spans="1:4" x14ac:dyDescent="0.25">
      <c r="A2993" s="114" t="s">
        <v>10</v>
      </c>
      <c r="B2993" s="114" t="s">
        <v>11</v>
      </c>
      <c r="C2993" s="114">
        <v>3931</v>
      </c>
      <c r="D2993" s="113" t="str">
        <f>HYPERLINK(植物超連結表!D2991,植物超連結表!D2991)</f>
        <v>https://flora.naturestore.com.tw/product/P3931</v>
      </c>
    </row>
    <row r="2994" spans="1:4" x14ac:dyDescent="0.25">
      <c r="A2994" s="114" t="s">
        <v>2883</v>
      </c>
      <c r="B2994" s="114" t="s">
        <v>2884</v>
      </c>
      <c r="C2994" s="114">
        <v>3932</v>
      </c>
      <c r="D2994" s="113" t="str">
        <f>HYPERLINK(植物超連結表!D2992,植物超連結表!D2992)</f>
        <v>https://flora.naturestore.com.tw/product/P3932</v>
      </c>
    </row>
    <row r="2995" spans="1:4" x14ac:dyDescent="0.25">
      <c r="A2995" s="114" t="s">
        <v>339</v>
      </c>
      <c r="B2995" s="114" t="s">
        <v>340</v>
      </c>
      <c r="C2995" s="114">
        <v>3935</v>
      </c>
      <c r="D2995" s="113" t="str">
        <f>HYPERLINK(植物超連結表!D2993,植物超連結表!D2993)</f>
        <v>https://flora.naturestore.com.tw/product/P3935</v>
      </c>
    </row>
    <row r="2996" spans="1:4" x14ac:dyDescent="0.25">
      <c r="A2996" s="114" t="s">
        <v>2763</v>
      </c>
      <c r="B2996" s="114" t="s">
        <v>2764</v>
      </c>
      <c r="C2996" s="114">
        <v>3938</v>
      </c>
      <c r="D2996" s="113" t="str">
        <f>HYPERLINK(植物超連結表!D2994,植物超連結表!D2994)</f>
        <v>https://flora.naturestore.com.tw/product/P3938</v>
      </c>
    </row>
    <row r="2997" spans="1:4" x14ac:dyDescent="0.25">
      <c r="A2997" s="114" t="s">
        <v>6524</v>
      </c>
      <c r="B2997" s="114" t="s">
        <v>6525</v>
      </c>
      <c r="C2997" s="114">
        <v>3939</v>
      </c>
      <c r="D2997" s="113" t="str">
        <f>HYPERLINK(植物超連結表!D2995,植物超連結表!D2995)</f>
        <v>https://flora.naturestore.com.tw/product/P3939</v>
      </c>
    </row>
    <row r="2998" spans="1:4" x14ac:dyDescent="0.25">
      <c r="A2998" s="114" t="s">
        <v>387</v>
      </c>
      <c r="B2998" s="114" t="s">
        <v>388</v>
      </c>
      <c r="C2998" s="114">
        <v>3945</v>
      </c>
      <c r="D2998" s="113" t="str">
        <f>HYPERLINK(植物超連結表!D2996,植物超連結表!D2996)</f>
        <v>https://flora.naturestore.com.tw/product/P3945</v>
      </c>
    </row>
    <row r="2999" spans="1:4" x14ac:dyDescent="0.25">
      <c r="A2999" s="114" t="s">
        <v>6526</v>
      </c>
      <c r="B2999" s="114" t="s">
        <v>6527</v>
      </c>
      <c r="C2999" s="114">
        <v>3947</v>
      </c>
      <c r="D2999" s="113" t="str">
        <f>HYPERLINK(植物超連結表!D2997,植物超連結表!D2997)</f>
        <v>https://flora.naturestore.com.tw/product/P3947</v>
      </c>
    </row>
    <row r="3000" spans="1:4" x14ac:dyDescent="0.25">
      <c r="A3000" s="114" t="s">
        <v>194</v>
      </c>
      <c r="B3000" s="114" t="s">
        <v>6528</v>
      </c>
      <c r="C3000" s="114">
        <v>3949</v>
      </c>
      <c r="D3000" s="113" t="str">
        <f>HYPERLINK(植物超連結表!D2998,植物超連結表!D2998)</f>
        <v>https://flora.naturestore.com.tw/product/P3949</v>
      </c>
    </row>
    <row r="3001" spans="1:4" x14ac:dyDescent="0.25">
      <c r="A3001" s="114" t="s">
        <v>6529</v>
      </c>
      <c r="B3001" s="114" t="s">
        <v>6530</v>
      </c>
      <c r="C3001" s="114">
        <v>3950</v>
      </c>
      <c r="D3001" s="113" t="str">
        <f>HYPERLINK(植物超連結表!D2999,植物超連結表!D2999)</f>
        <v>https://flora.naturestore.com.tw/product/P3950</v>
      </c>
    </row>
    <row r="3002" spans="1:4" x14ac:dyDescent="0.25">
      <c r="A3002" s="114" t="s">
        <v>854</v>
      </c>
      <c r="B3002" s="114" t="s">
        <v>855</v>
      </c>
      <c r="C3002" s="114">
        <v>3952</v>
      </c>
      <c r="D3002" s="113" t="str">
        <f>HYPERLINK(植物超連結表!D3000,植物超連結表!D3000)</f>
        <v>https://flora.naturestore.com.tw/product/P3952</v>
      </c>
    </row>
    <row r="3003" spans="1:4" x14ac:dyDescent="0.25">
      <c r="A3003" s="114" t="s">
        <v>394</v>
      </c>
      <c r="B3003" s="114" t="s">
        <v>6531</v>
      </c>
      <c r="C3003" s="114">
        <v>3954</v>
      </c>
      <c r="D3003" s="113" t="str">
        <f>HYPERLINK(植物超連結表!D3001,植物超連結表!D3001)</f>
        <v>https://flora.naturestore.com.tw/product/P3954</v>
      </c>
    </row>
    <row r="3004" spans="1:4" x14ac:dyDescent="0.25">
      <c r="A3004" s="114" t="s">
        <v>6532</v>
      </c>
      <c r="B3004" s="114" t="str">
        <f>A3004</f>
        <v>星果佛甲草</v>
      </c>
      <c r="C3004" s="114">
        <v>3956</v>
      </c>
      <c r="D3004" s="113" t="str">
        <f>HYPERLINK(植物超連結表!D3002,植物超連結表!D3002)</f>
        <v>https://flora.naturestore.com.tw/product/P3956</v>
      </c>
    </row>
    <row r="3005" spans="1:4" x14ac:dyDescent="0.25">
      <c r="A3005" s="114" t="s">
        <v>3092</v>
      </c>
      <c r="B3005" s="114" t="s">
        <v>6533</v>
      </c>
      <c r="C3005" s="114">
        <v>3957</v>
      </c>
      <c r="D3005" s="113" t="str">
        <f>HYPERLINK(植物超連結表!D3003,植物超連結表!D3003)</f>
        <v>https://flora.naturestore.com.tw/product/P3957</v>
      </c>
    </row>
    <row r="3006" spans="1:4" x14ac:dyDescent="0.25">
      <c r="A3006" s="114" t="s">
        <v>594</v>
      </c>
      <c r="B3006" s="114" t="s">
        <v>6534</v>
      </c>
      <c r="C3006" s="114">
        <v>3961</v>
      </c>
      <c r="D3006" s="113" t="str">
        <f>HYPERLINK(植物超連結表!D3004,植物超連結表!D3004)</f>
        <v>https://flora.naturestore.com.tw/product/P3961</v>
      </c>
    </row>
    <row r="3007" spans="1:4" x14ac:dyDescent="0.25">
      <c r="A3007" s="114" t="s">
        <v>3256</v>
      </c>
      <c r="B3007" s="114" t="s">
        <v>3257</v>
      </c>
      <c r="C3007" s="114">
        <v>3969</v>
      </c>
      <c r="D3007" s="113" t="str">
        <f>HYPERLINK(植物超連結表!D3005,植物超連結表!D3005)</f>
        <v>https://flora.naturestore.com.tw/product/P3969</v>
      </c>
    </row>
    <row r="3008" spans="1:4" x14ac:dyDescent="0.25">
      <c r="A3008" s="114" t="s">
        <v>2840</v>
      </c>
      <c r="B3008" s="114" t="str">
        <f>A3008</f>
        <v>孔雀柏</v>
      </c>
      <c r="C3008" s="114">
        <v>3970</v>
      </c>
      <c r="D3008" s="113" t="str">
        <f>HYPERLINK(植物超連結表!D3006,植物超連結表!D3006)</f>
        <v>https://flora.naturestore.com.tw/product/P3970</v>
      </c>
    </row>
    <row r="3009" spans="1:4" x14ac:dyDescent="0.25">
      <c r="A3009" s="114" t="s">
        <v>3244</v>
      </c>
      <c r="B3009" s="114" t="s">
        <v>3245</v>
      </c>
      <c r="C3009" s="114">
        <v>3977</v>
      </c>
      <c r="D3009" s="113" t="str">
        <f>HYPERLINK(植物超連結表!D3007,植物超連結表!D3007)</f>
        <v>https://flora.naturestore.com.tw/product/P3977</v>
      </c>
    </row>
    <row r="3010" spans="1:4" x14ac:dyDescent="0.25">
      <c r="A3010" s="114" t="s">
        <v>2711</v>
      </c>
      <c r="B3010" s="114" t="s">
        <v>2712</v>
      </c>
      <c r="C3010" s="114">
        <v>3978</v>
      </c>
      <c r="D3010" s="113" t="str">
        <f>HYPERLINK(植物超連結表!D3008,植物超連結表!D3008)</f>
        <v>https://flora.naturestore.com.tw/product/P3978</v>
      </c>
    </row>
    <row r="3011" spans="1:4" x14ac:dyDescent="0.25">
      <c r="A3011" s="114" t="s">
        <v>851</v>
      </c>
      <c r="B3011" s="114" t="s">
        <v>852</v>
      </c>
      <c r="C3011" s="114">
        <v>3980</v>
      </c>
      <c r="D3011" s="113" t="str">
        <f>HYPERLINK(植物超連結表!D3009,植物超連結表!D3009)</f>
        <v>https://flora.naturestore.com.tw/product/P3980</v>
      </c>
    </row>
    <row r="3012" spans="1:4" x14ac:dyDescent="0.25">
      <c r="A3012" s="114" t="s">
        <v>837</v>
      </c>
      <c r="B3012" s="114" t="s">
        <v>838</v>
      </c>
      <c r="C3012" s="114">
        <v>3986</v>
      </c>
      <c r="D3012" s="113" t="str">
        <f>HYPERLINK(植物超連結表!D3010,植物超連結表!D3010)</f>
        <v>https://flora.naturestore.com.tw/product/P3986</v>
      </c>
    </row>
    <row r="3013" spans="1:4" x14ac:dyDescent="0.25">
      <c r="A3013" s="114" t="s">
        <v>591</v>
      </c>
      <c r="B3013" s="114" t="s">
        <v>592</v>
      </c>
      <c r="C3013" s="114">
        <v>3993</v>
      </c>
      <c r="D3013" s="113" t="str">
        <f>HYPERLINK(植物超連結表!D3011,植物超連結表!D3011)</f>
        <v>https://flora.naturestore.com.tw/product/P3993</v>
      </c>
    </row>
    <row r="3014" spans="1:4" x14ac:dyDescent="0.25">
      <c r="A3014" s="114" t="s">
        <v>415</v>
      </c>
      <c r="B3014" s="114" t="s">
        <v>6535</v>
      </c>
      <c r="C3014" s="114">
        <v>3994</v>
      </c>
      <c r="D3014" s="113" t="str">
        <f>HYPERLINK(植物超連結表!D3012,植物超連結表!D3012)</f>
        <v>https://flora.naturestore.com.tw/product/P3994</v>
      </c>
    </row>
    <row r="3015" spans="1:4" x14ac:dyDescent="0.25">
      <c r="A3015" s="114" t="s">
        <v>6536</v>
      </c>
      <c r="B3015" s="114" t="s">
        <v>6537</v>
      </c>
      <c r="C3015" s="114">
        <v>3996</v>
      </c>
      <c r="D3015" s="113" t="str">
        <f>HYPERLINK(植物超連結表!D3013,植物超連結表!D3013)</f>
        <v>https://flora.naturestore.com.tw/product/P3996</v>
      </c>
    </row>
    <row r="3016" spans="1:4" x14ac:dyDescent="0.25">
      <c r="A3016" s="114" t="s">
        <v>2703</v>
      </c>
      <c r="B3016" s="114" t="s">
        <v>2704</v>
      </c>
      <c r="C3016" s="114">
        <v>3998</v>
      </c>
      <c r="D3016" s="113" t="str">
        <f>HYPERLINK(植物超連結表!D3014,植物超連結表!D3014)</f>
        <v>https://flora.naturestore.com.tw/product/P3998</v>
      </c>
    </row>
    <row r="3017" spans="1:4" x14ac:dyDescent="0.25">
      <c r="A3017" s="114" t="s">
        <v>3139</v>
      </c>
      <c r="B3017" s="114" t="s">
        <v>3139</v>
      </c>
      <c r="C3017" s="114">
        <v>3999</v>
      </c>
      <c r="D3017" s="113" t="str">
        <f>HYPERLINK(植物超連結表!D3015,植物超連結表!D3015)</f>
        <v>https://flora.naturestore.com.tw/product/P3999</v>
      </c>
    </row>
    <row r="3018" spans="1:4" x14ac:dyDescent="0.25">
      <c r="A3018" s="114" t="s">
        <v>6538</v>
      </c>
      <c r="B3018" s="114" t="s">
        <v>2766</v>
      </c>
      <c r="C3018" s="114">
        <v>4004</v>
      </c>
      <c r="D3018" s="113" t="str">
        <f>HYPERLINK(植物超連結表!D3016,植物超連結表!D3016)</f>
        <v>https://flora.naturestore.com.tw/product/P4004</v>
      </c>
    </row>
    <row r="3019" spans="1:4" x14ac:dyDescent="0.25">
      <c r="A3019" s="114" t="s">
        <v>3024</v>
      </c>
      <c r="B3019" s="114" t="s">
        <v>6539</v>
      </c>
      <c r="C3019" s="114">
        <v>4009</v>
      </c>
      <c r="D3019" s="113" t="str">
        <f>HYPERLINK(植物超連結表!D3017,植物超連結表!D3017)</f>
        <v>https://flora.naturestore.com.tw/product/P4009</v>
      </c>
    </row>
    <row r="3020" spans="1:4" x14ac:dyDescent="0.25">
      <c r="A3020" s="114" t="s">
        <v>2759</v>
      </c>
      <c r="B3020" s="114" t="s">
        <v>2760</v>
      </c>
      <c r="C3020" s="114">
        <v>4010</v>
      </c>
      <c r="D3020" s="113" t="str">
        <f>HYPERLINK(植物超連結表!D3018,植物超連結表!D3018)</f>
        <v>https://flora.naturestore.com.tw/product/P4010</v>
      </c>
    </row>
    <row r="3021" spans="1:4" x14ac:dyDescent="0.25">
      <c r="A3021" s="114" t="s">
        <v>2928</v>
      </c>
      <c r="B3021" s="114" t="s">
        <v>2929</v>
      </c>
      <c r="C3021" s="114">
        <v>4011</v>
      </c>
      <c r="D3021" s="113" t="str">
        <f>HYPERLINK(植物超連結表!D3019,植物超連結表!D3019)</f>
        <v>https://flora.naturestore.com.tw/product/P4011</v>
      </c>
    </row>
    <row r="3022" spans="1:4" x14ac:dyDescent="0.25">
      <c r="A3022" s="114" t="s">
        <v>2959</v>
      </c>
      <c r="B3022" s="114" t="s">
        <v>6540</v>
      </c>
      <c r="C3022" s="114">
        <v>4012</v>
      </c>
      <c r="D3022" s="113" t="str">
        <f>HYPERLINK(植物超連結表!D3020,植物超連結表!D3020)</f>
        <v>https://flora.naturestore.com.tw/product/P4012</v>
      </c>
    </row>
    <row r="3023" spans="1:4" x14ac:dyDescent="0.25">
      <c r="A3023" s="114" t="s">
        <v>90</v>
      </c>
      <c r="B3023" s="114" t="s">
        <v>91</v>
      </c>
      <c r="C3023" s="114">
        <v>4014</v>
      </c>
      <c r="D3023" s="113" t="str">
        <f>HYPERLINK(植物超連結表!D3021,植物超連結表!D3021)</f>
        <v>https://flora.naturestore.com.tw/product/P4014</v>
      </c>
    </row>
    <row r="3024" spans="1:4" x14ac:dyDescent="0.25">
      <c r="A3024" s="114" t="s">
        <v>125</v>
      </c>
      <c r="B3024" s="114" t="str">
        <f>A3024</f>
        <v>紅葉暹羅鐵莧</v>
      </c>
      <c r="C3024" s="114">
        <v>4018</v>
      </c>
      <c r="D3024" s="113" t="str">
        <f>HYPERLINK(植物超連結表!D3022,植物超連結表!D3022)</f>
        <v>https://flora.naturestore.com.tw/product/P4018</v>
      </c>
    </row>
    <row r="3025" spans="1:4" x14ac:dyDescent="0.25">
      <c r="A3025" s="114" t="s">
        <v>6773</v>
      </c>
      <c r="B3025" s="114" t="s">
        <v>6774</v>
      </c>
      <c r="C3025" s="114">
        <v>4035</v>
      </c>
      <c r="D3025" s="113" t="str">
        <f>HYPERLINK(植物超連結表!D3023,植物超連結表!D3023)</f>
        <v>https://flora.naturestore.com.tw/product/P4035</v>
      </c>
    </row>
    <row r="3026" spans="1:4" x14ac:dyDescent="0.25">
      <c r="A3026" s="114" t="s">
        <v>6541</v>
      </c>
      <c r="B3026" s="114" t="s">
        <v>6542</v>
      </c>
      <c r="C3026" s="114">
        <v>4043</v>
      </c>
      <c r="D3026" s="113" t="str">
        <f>HYPERLINK(植物超連結表!D3024,植物超連結表!D3024)</f>
        <v>https://flora.naturestore.com.tw/product/P4043</v>
      </c>
    </row>
    <row r="3027" spans="1:4" x14ac:dyDescent="0.25">
      <c r="A3027" s="114" t="s">
        <v>234</v>
      </c>
      <c r="B3027" s="114" t="s">
        <v>235</v>
      </c>
      <c r="C3027" s="114">
        <v>4045</v>
      </c>
      <c r="D3027" s="113" t="str">
        <f>HYPERLINK(植物超連結表!D3025,植物超連結表!D3025)</f>
        <v>https://flora.naturestore.com.tw/product/P4045</v>
      </c>
    </row>
    <row r="3028" spans="1:4" x14ac:dyDescent="0.25">
      <c r="A3028" s="114" t="s">
        <v>407</v>
      </c>
      <c r="B3028" s="114" t="s">
        <v>6543</v>
      </c>
      <c r="C3028" s="114">
        <v>4049</v>
      </c>
      <c r="D3028" s="113" t="str">
        <f>HYPERLINK(植物超連結表!D3026,植物超連結表!D3026)</f>
        <v>https://flora.naturestore.com.tw/product/P4049</v>
      </c>
    </row>
    <row r="3029" spans="1:4" x14ac:dyDescent="0.25">
      <c r="A3029" s="114" t="s">
        <v>867</v>
      </c>
      <c r="B3029" s="114" t="s">
        <v>868</v>
      </c>
      <c r="C3029" s="114">
        <v>4051</v>
      </c>
      <c r="D3029" s="113" t="str">
        <f>HYPERLINK(植物超連結表!D3027,植物超連結表!D3027)</f>
        <v>https://flora.naturestore.com.tw/product/P4051</v>
      </c>
    </row>
    <row r="3030" spans="1:4" x14ac:dyDescent="0.25">
      <c r="A3030" s="114" t="s">
        <v>2714</v>
      </c>
      <c r="B3030" s="114" t="s">
        <v>6544</v>
      </c>
      <c r="C3030" s="114">
        <v>4053</v>
      </c>
      <c r="D3030" s="113" t="str">
        <f>HYPERLINK(植物超連結表!D3028,植物超連結表!D3028)</f>
        <v>https://flora.naturestore.com.tw/product/P4053</v>
      </c>
    </row>
    <row r="3031" spans="1:4" x14ac:dyDescent="0.25">
      <c r="A3031" s="114" t="s">
        <v>3089</v>
      </c>
      <c r="B3031" s="114" t="s">
        <v>3090</v>
      </c>
      <c r="C3031" s="114">
        <v>4055</v>
      </c>
      <c r="D3031" s="113" t="str">
        <f>HYPERLINK(植物超連結表!D3029,植物超連結表!D3029)</f>
        <v>https://flora.naturestore.com.tw/product/P4055</v>
      </c>
    </row>
    <row r="3032" spans="1:4" x14ac:dyDescent="0.25">
      <c r="A3032" s="114" t="s">
        <v>6545</v>
      </c>
      <c r="B3032" s="114" t="str">
        <f>A3032</f>
        <v>白花蝶豆</v>
      </c>
      <c r="C3032" s="114">
        <v>4058</v>
      </c>
      <c r="D3032" s="113" t="str">
        <f>HYPERLINK(植物超連結表!D3030,植物超連結表!D3030)</f>
        <v>https://flora.naturestore.com.tw/product/P4058</v>
      </c>
    </row>
    <row r="3033" spans="1:4" x14ac:dyDescent="0.25">
      <c r="A3033" s="114" t="s">
        <v>168</v>
      </c>
      <c r="B3033" s="114" t="s">
        <v>169</v>
      </c>
      <c r="C3033" s="114">
        <v>4059</v>
      </c>
      <c r="D3033" s="113" t="str">
        <f>HYPERLINK(植物超連結表!D3031,植物超連結表!D3031)</f>
        <v>https://flora.naturestore.com.tw/product/P4059</v>
      </c>
    </row>
    <row r="3034" spans="1:4" x14ac:dyDescent="0.25">
      <c r="A3034" s="114" t="s">
        <v>886</v>
      </c>
      <c r="B3034" s="114" t="s">
        <v>6546</v>
      </c>
      <c r="C3034" s="114">
        <v>4060</v>
      </c>
      <c r="D3034" s="113" t="str">
        <f>HYPERLINK(植物超連結表!D3032,植物超連結表!D3032)</f>
        <v>https://flora.naturestore.com.tw/product/P4060</v>
      </c>
    </row>
    <row r="3035" spans="1:4" x14ac:dyDescent="0.25">
      <c r="A3035" s="114" t="s">
        <v>3135</v>
      </c>
      <c r="B3035" s="114" t="s">
        <v>6547</v>
      </c>
      <c r="C3035" s="114">
        <v>4061</v>
      </c>
      <c r="D3035" s="113" t="str">
        <f>HYPERLINK(植物超連結表!D3033,植物超連結表!D3033)</f>
        <v>https://flora.naturestore.com.tw/product/P4061</v>
      </c>
    </row>
    <row r="3036" spans="1:4" x14ac:dyDescent="0.25">
      <c r="A3036" s="114" t="s">
        <v>152</v>
      </c>
      <c r="B3036" s="114" t="s">
        <v>153</v>
      </c>
      <c r="C3036" s="114">
        <v>4063</v>
      </c>
      <c r="D3036" s="113" t="str">
        <f>HYPERLINK(植物超連結表!D3034,植物超連結表!D3034)</f>
        <v>https://flora.naturestore.com.tw/product/P4063</v>
      </c>
    </row>
    <row r="3037" spans="1:4" x14ac:dyDescent="0.25">
      <c r="A3037" s="114" t="s">
        <v>6548</v>
      </c>
      <c r="B3037" s="114" t="s">
        <v>574</v>
      </c>
      <c r="C3037" s="114">
        <v>4066</v>
      </c>
      <c r="D3037" s="113" t="str">
        <f>HYPERLINK(植物超連結表!D3035,植物超連結表!D3035)</f>
        <v>https://flora.naturestore.com.tw/product/P4066</v>
      </c>
    </row>
    <row r="3038" spans="1:4" x14ac:dyDescent="0.25">
      <c r="A3038" s="114" t="s">
        <v>3096</v>
      </c>
      <c r="B3038" s="114" t="s">
        <v>3097</v>
      </c>
      <c r="C3038" s="114">
        <v>4068</v>
      </c>
      <c r="D3038" s="113" t="str">
        <f>HYPERLINK(植物超連結表!D3036,植物超連結表!D3036)</f>
        <v>https://flora.naturestore.com.tw/product/P4068</v>
      </c>
    </row>
    <row r="3039" spans="1:4" x14ac:dyDescent="0.25">
      <c r="A3039" s="114" t="s">
        <v>522</v>
      </c>
      <c r="B3039" s="114" t="s">
        <v>523</v>
      </c>
      <c r="C3039" s="114">
        <v>4070</v>
      </c>
      <c r="D3039" s="113" t="str">
        <f>HYPERLINK(植物超連結表!D3037,植物超連結表!D3037)</f>
        <v>https://flora.naturestore.com.tw/product/P4070</v>
      </c>
    </row>
    <row r="3040" spans="1:4" x14ac:dyDescent="0.25">
      <c r="A3040" s="114" t="s">
        <v>865</v>
      </c>
      <c r="B3040" s="114" t="s">
        <v>866</v>
      </c>
      <c r="C3040" s="114">
        <v>4071</v>
      </c>
      <c r="D3040" s="113" t="str">
        <f>HYPERLINK(植物超連結表!D3038,植物超連結表!D3038)</f>
        <v>https://flora.naturestore.com.tw/product/P4071</v>
      </c>
    </row>
    <row r="3041" spans="1:4" x14ac:dyDescent="0.25">
      <c r="A3041" s="114" t="s">
        <v>6549</v>
      </c>
      <c r="B3041" s="114" t="s">
        <v>2779</v>
      </c>
      <c r="C3041" s="114">
        <v>4074</v>
      </c>
      <c r="D3041" s="113" t="str">
        <f>HYPERLINK(植物超連結表!D3039,植物超連結表!D3039)</f>
        <v>https://flora.naturestore.com.tw/product/P4074</v>
      </c>
    </row>
    <row r="3042" spans="1:4" x14ac:dyDescent="0.25">
      <c r="A3042" s="114" t="s">
        <v>2991</v>
      </c>
      <c r="B3042" s="114" t="s">
        <v>6550</v>
      </c>
      <c r="C3042" s="114">
        <v>4076</v>
      </c>
      <c r="D3042" s="113" t="str">
        <f>HYPERLINK(植物超連結表!D3040,植物超連結表!D3040)</f>
        <v>https://flora.naturestore.com.tw/product/P4076</v>
      </c>
    </row>
    <row r="3043" spans="1:4" x14ac:dyDescent="0.25">
      <c r="A3043" s="114" t="s">
        <v>385</v>
      </c>
      <c r="B3043" s="114" t="s">
        <v>386</v>
      </c>
      <c r="C3043" s="114">
        <v>4078</v>
      </c>
      <c r="D3043" s="113" t="str">
        <f>HYPERLINK(植物超連結表!D3041,植物超連結表!D3041)</f>
        <v>https://flora.naturestore.com.tw/product/P4078</v>
      </c>
    </row>
    <row r="3044" spans="1:4" x14ac:dyDescent="0.25">
      <c r="A3044" s="114" t="s">
        <v>31</v>
      </c>
      <c r="B3044" s="114" t="s">
        <v>6551</v>
      </c>
      <c r="C3044" s="114">
        <v>4088</v>
      </c>
      <c r="D3044" s="113" t="str">
        <f>HYPERLINK(植物超連結表!D3042,植物超連結表!D3042)</f>
        <v>https://flora.naturestore.com.tw/product/P4088</v>
      </c>
    </row>
    <row r="3045" spans="1:4" x14ac:dyDescent="0.25">
      <c r="A3045" s="114" t="s">
        <v>2758</v>
      </c>
      <c r="B3045" s="114" t="s">
        <v>6552</v>
      </c>
      <c r="C3045" s="114">
        <v>4089</v>
      </c>
      <c r="D3045" s="113" t="str">
        <f>HYPERLINK(植物超連結表!D3043,植物超連結表!D3043)</f>
        <v>https://flora.naturestore.com.tw/product/P4089</v>
      </c>
    </row>
    <row r="3046" spans="1:4" x14ac:dyDescent="0.25">
      <c r="A3046" s="114" t="s">
        <v>597</v>
      </c>
      <c r="B3046" s="114" t="str">
        <f t="shared" ref="B3046:B3048" si="27">A3046</f>
        <v>圓錐花遠志</v>
      </c>
      <c r="C3046" s="114">
        <v>4091</v>
      </c>
      <c r="D3046" s="113" t="str">
        <f>HYPERLINK(植物超連結表!D3044,植物超連結表!D3044)</f>
        <v>https://flora.naturestore.com.tw/product/P4091</v>
      </c>
    </row>
    <row r="3047" spans="1:4" x14ac:dyDescent="0.25">
      <c r="A3047" s="114" t="s">
        <v>6798</v>
      </c>
      <c r="B3047" s="114" t="s">
        <v>6799</v>
      </c>
      <c r="C3047" s="114">
        <v>4092</v>
      </c>
      <c r="D3047" s="113" t="str">
        <f>HYPERLINK(植物超連結表!D3045,植物超連結表!D3045)</f>
        <v>https://flora.naturestore.com.tw/product/P4092</v>
      </c>
    </row>
    <row r="3048" spans="1:4" x14ac:dyDescent="0.25">
      <c r="A3048" s="114" t="s">
        <v>303</v>
      </c>
      <c r="B3048" s="114" t="str">
        <f t="shared" si="27"/>
        <v>基隆澤蘭</v>
      </c>
      <c r="C3048" s="114">
        <v>4093</v>
      </c>
      <c r="D3048" s="113" t="str">
        <f>HYPERLINK(植物超連結表!D3046,植物超連結表!D3046)</f>
        <v>https://flora.naturestore.com.tw/product/P4093</v>
      </c>
    </row>
    <row r="3049" spans="1:4" x14ac:dyDescent="0.25">
      <c r="A3049" s="114" t="s">
        <v>2838</v>
      </c>
      <c r="B3049" s="114" t="s">
        <v>6553</v>
      </c>
      <c r="C3049" s="114">
        <v>4095</v>
      </c>
      <c r="D3049" s="113" t="str">
        <f>HYPERLINK(植物超連結表!D3047,植物超連結表!D3047)</f>
        <v>https://flora.naturestore.com.tw/product/P4095</v>
      </c>
    </row>
    <row r="3050" spans="1:4" x14ac:dyDescent="0.25">
      <c r="A3050" s="114" t="s">
        <v>476</v>
      </c>
      <c r="B3050" s="114" t="s">
        <v>477</v>
      </c>
      <c r="C3050" s="114">
        <v>4099</v>
      </c>
      <c r="D3050" s="113" t="str">
        <f>HYPERLINK(植物超連結表!D3048,植物超連結表!D3048)</f>
        <v>https://flora.naturestore.com.tw/product/P4099</v>
      </c>
    </row>
    <row r="3051" spans="1:4" x14ac:dyDescent="0.25">
      <c r="A3051" s="114" t="s">
        <v>281</v>
      </c>
      <c r="B3051" s="114" t="s">
        <v>282</v>
      </c>
      <c r="C3051" s="114">
        <v>4107</v>
      </c>
      <c r="D3051" s="113" t="str">
        <f>HYPERLINK(植物超連結表!D3049,植物超連結表!D3049)</f>
        <v>https://flora.naturestore.com.tw/product/P4107</v>
      </c>
    </row>
    <row r="3052" spans="1:4" x14ac:dyDescent="0.25">
      <c r="A3052" s="114" t="s">
        <v>6736</v>
      </c>
      <c r="B3052" s="114" t="s">
        <v>6735</v>
      </c>
      <c r="C3052" s="114">
        <v>4109</v>
      </c>
      <c r="D3052" s="113" t="str">
        <f>HYPERLINK(植物超連結表!D3050,植物超連結表!D3050)</f>
        <v>https://flora.naturestore.com.tw/product/P4109</v>
      </c>
    </row>
    <row r="3053" spans="1:4" x14ac:dyDescent="0.25">
      <c r="A3053" s="114" t="s">
        <v>2908</v>
      </c>
      <c r="B3053" s="114" t="s">
        <v>2909</v>
      </c>
      <c r="C3053" s="114">
        <v>4117</v>
      </c>
      <c r="D3053" s="113" t="str">
        <f>HYPERLINK(植物超連結表!D3051,植物超連結表!D3051)</f>
        <v>https://flora.naturestore.com.tw/product/P4117</v>
      </c>
    </row>
    <row r="3054" spans="1:4" x14ac:dyDescent="0.25">
      <c r="A3054" s="114" t="s">
        <v>6554</v>
      </c>
      <c r="B3054" s="114" t="s">
        <v>2981</v>
      </c>
      <c r="C3054" s="114">
        <v>4119</v>
      </c>
      <c r="D3054" s="113" t="str">
        <f>HYPERLINK(植物超連結表!D3052,植物超連結表!D3052)</f>
        <v>https://flora.naturestore.com.tw/product/P4119</v>
      </c>
    </row>
    <row r="3055" spans="1:4" x14ac:dyDescent="0.25">
      <c r="A3055" s="114" t="s">
        <v>6555</v>
      </c>
      <c r="B3055" s="114" t="s">
        <v>6556</v>
      </c>
      <c r="C3055" s="114">
        <v>4127</v>
      </c>
      <c r="D3055" s="113" t="str">
        <f>HYPERLINK(植物超連結表!D3053,植物超連結表!D3053)</f>
        <v>https://flora.naturestore.com.tw/product/P4127</v>
      </c>
    </row>
    <row r="3056" spans="1:4" x14ac:dyDescent="0.25">
      <c r="A3056" s="114" t="s">
        <v>870</v>
      </c>
      <c r="B3056" s="114" t="s">
        <v>6557</v>
      </c>
      <c r="C3056" s="114">
        <v>4132</v>
      </c>
      <c r="D3056" s="113" t="str">
        <f>HYPERLINK(植物超連結表!D3054,植物超連結表!D3054)</f>
        <v>https://flora.naturestore.com.tw/product/P4132</v>
      </c>
    </row>
    <row r="3057" spans="1:4" x14ac:dyDescent="0.25">
      <c r="A3057" s="114" t="s">
        <v>3171</v>
      </c>
      <c r="B3057" s="114" t="s">
        <v>3172</v>
      </c>
      <c r="C3057" s="114">
        <v>4133</v>
      </c>
      <c r="D3057" s="113" t="str">
        <f>HYPERLINK(植物超連結表!D3055,植物超連結表!D3055)</f>
        <v>https://flora.naturestore.com.tw/product/P4133</v>
      </c>
    </row>
    <row r="3058" spans="1:4" x14ac:dyDescent="0.25">
      <c r="A3058" s="114" t="s">
        <v>595</v>
      </c>
      <c r="B3058" s="114" t="s">
        <v>596</v>
      </c>
      <c r="C3058" s="114">
        <v>4134</v>
      </c>
      <c r="D3058" s="113" t="str">
        <f>HYPERLINK(植物超連結表!D3056,植物超連結表!D3056)</f>
        <v>https://flora.naturestore.com.tw/product/P4134</v>
      </c>
    </row>
    <row r="3059" spans="1:4" x14ac:dyDescent="0.25">
      <c r="A3059" s="114" t="s">
        <v>742</v>
      </c>
      <c r="B3059" s="114" t="s">
        <v>6558</v>
      </c>
      <c r="C3059" s="114">
        <v>4135</v>
      </c>
      <c r="D3059" s="113" t="str">
        <f>HYPERLINK(植物超連結表!D3057,植物超連結表!D3057)</f>
        <v>https://flora.naturestore.com.tw/product/P4135</v>
      </c>
    </row>
    <row r="3060" spans="1:4" x14ac:dyDescent="0.25">
      <c r="A3060" s="114" t="s">
        <v>358</v>
      </c>
      <c r="B3060" s="114" t="s">
        <v>359</v>
      </c>
      <c r="C3060" s="114">
        <v>4136</v>
      </c>
      <c r="D3060" s="113" t="str">
        <f>HYPERLINK(植物超連結表!D3058,植物超連結表!D3058)</f>
        <v>https://flora.naturestore.com.tw/product/P4136</v>
      </c>
    </row>
    <row r="3061" spans="1:4" x14ac:dyDescent="0.25">
      <c r="A3061" s="114" t="s">
        <v>840</v>
      </c>
      <c r="B3061" s="114" t="str">
        <f>A3061</f>
        <v>斷線蕨</v>
      </c>
      <c r="C3061" s="114">
        <v>4137</v>
      </c>
      <c r="D3061" s="113" t="str">
        <f>HYPERLINK(植物超連結表!D3059,植物超連結表!D3059)</f>
        <v>https://flora.naturestore.com.tw/product/P4137</v>
      </c>
    </row>
    <row r="3062" spans="1:4" x14ac:dyDescent="0.25">
      <c r="A3062" s="114" t="s">
        <v>2756</v>
      </c>
      <c r="B3062" s="114" t="s">
        <v>6559</v>
      </c>
      <c r="C3062" s="114">
        <v>4138</v>
      </c>
      <c r="D3062" s="113" t="str">
        <f>HYPERLINK(植物超連結表!D3060,植物超連結表!D3060)</f>
        <v>https://flora.naturestore.com.tw/product/P4138</v>
      </c>
    </row>
    <row r="3063" spans="1:4" x14ac:dyDescent="0.25">
      <c r="A3063" s="114" t="s">
        <v>2926</v>
      </c>
      <c r="B3063" s="114" t="str">
        <f>A3063</f>
        <v>台灣水龍骨</v>
      </c>
      <c r="C3063" s="114">
        <v>4139</v>
      </c>
      <c r="D3063" s="113" t="str">
        <f>HYPERLINK(植物超連結表!D3061,植物超連結表!D3061)</f>
        <v>https://flora.naturestore.com.tw/product/P4139</v>
      </c>
    </row>
    <row r="3064" spans="1:4" x14ac:dyDescent="0.25">
      <c r="A3064" s="114" t="s">
        <v>2990</v>
      </c>
      <c r="B3064" s="114" t="s">
        <v>6560</v>
      </c>
      <c r="C3064" s="114">
        <v>4140</v>
      </c>
      <c r="D3064" s="113" t="str">
        <f>HYPERLINK(植物超連結表!D3062,植物超連結表!D3062)</f>
        <v>https://flora.naturestore.com.tw/product/P4140</v>
      </c>
    </row>
    <row r="3065" spans="1:4" x14ac:dyDescent="0.25">
      <c r="A3065" s="114" t="s">
        <v>521</v>
      </c>
      <c r="B3065" s="114" t="str">
        <f>A3065</f>
        <v>萊蕨</v>
      </c>
      <c r="C3065" s="114">
        <v>4141</v>
      </c>
      <c r="D3065" s="113" t="str">
        <f>HYPERLINK(植物超連結表!D3063,植物超連結表!D3063)</f>
        <v>https://flora.naturestore.com.tw/product/P4141</v>
      </c>
    </row>
    <row r="3066" spans="1:4" x14ac:dyDescent="0.25">
      <c r="A3066" s="114" t="s">
        <v>6561</v>
      </c>
      <c r="B3066" s="114" t="s">
        <v>6562</v>
      </c>
      <c r="C3066" s="114">
        <v>4142</v>
      </c>
      <c r="D3066" s="113" t="str">
        <f>HYPERLINK(植物超連結表!D3064,植物超連結表!D3064)</f>
        <v>https://flora.naturestore.com.tw/product/P4142</v>
      </c>
    </row>
    <row r="3067" spans="1:4" x14ac:dyDescent="0.25">
      <c r="A3067" s="114" t="s">
        <v>725</v>
      </c>
      <c r="B3067" s="114" t="s">
        <v>726</v>
      </c>
      <c r="C3067" s="114">
        <v>4143</v>
      </c>
      <c r="D3067" s="113" t="str">
        <f>HYPERLINK(植物超連結表!D3065,植物超連結表!D3065)</f>
        <v>https://flora.naturestore.com.tw/product/P4143</v>
      </c>
    </row>
    <row r="3068" spans="1:4" x14ac:dyDescent="0.25">
      <c r="A3068" s="114" t="s">
        <v>6563</v>
      </c>
      <c r="B3068" s="114" t="s">
        <v>6564</v>
      </c>
      <c r="C3068" s="114">
        <v>4144</v>
      </c>
      <c r="D3068" s="113" t="str">
        <f>HYPERLINK(植物超連結表!D3066,植物超連結表!D3066)</f>
        <v>https://flora.naturestore.com.tw/product/P4144</v>
      </c>
    </row>
    <row r="3069" spans="1:4" x14ac:dyDescent="0.25">
      <c r="A3069" s="114" t="s">
        <v>3058</v>
      </c>
      <c r="B3069" s="114" t="str">
        <f>A3069</f>
        <v>有刺鳳尾蕨</v>
      </c>
      <c r="C3069" s="114">
        <v>4145</v>
      </c>
      <c r="D3069" s="113" t="str">
        <f>HYPERLINK(植物超連結表!D3067,植物超連結表!D3067)</f>
        <v>https://flora.naturestore.com.tw/product/P4145</v>
      </c>
    </row>
    <row r="3070" spans="1:4" x14ac:dyDescent="0.25">
      <c r="A3070" s="114" t="s">
        <v>902</v>
      </c>
      <c r="B3070" s="114" t="s">
        <v>903</v>
      </c>
      <c r="C3070" s="114">
        <v>4146</v>
      </c>
      <c r="D3070" s="113" t="str">
        <f>HYPERLINK(植物超連結表!D3068,植物超連結表!D3068)</f>
        <v>https://flora.naturestore.com.tw/product/P4146</v>
      </c>
    </row>
    <row r="3071" spans="1:4" x14ac:dyDescent="0.25">
      <c r="A3071" s="114" t="s">
        <v>200</v>
      </c>
      <c r="B3071" s="114" t="s">
        <v>201</v>
      </c>
      <c r="C3071" s="114">
        <v>4147</v>
      </c>
      <c r="D3071" s="113" t="str">
        <f>HYPERLINK(植物超連結表!D3069,植物超連結表!D3069)</f>
        <v>https://flora.naturestore.com.tw/product/P4147</v>
      </c>
    </row>
    <row r="3072" spans="1:4" x14ac:dyDescent="0.25">
      <c r="A3072" s="114" t="s">
        <v>329</v>
      </c>
      <c r="B3072" s="114" t="s">
        <v>330</v>
      </c>
      <c r="C3072" s="114">
        <v>4148</v>
      </c>
      <c r="D3072" s="113" t="str">
        <f>HYPERLINK(植物超連結表!D3070,植物超連結表!D3070)</f>
        <v>https://flora.naturestore.com.tw/product/P4148</v>
      </c>
    </row>
    <row r="3073" spans="1:4" x14ac:dyDescent="0.25">
      <c r="A3073" s="114" t="s">
        <v>362</v>
      </c>
      <c r="B3073" s="114" t="s">
        <v>363</v>
      </c>
      <c r="C3073" s="114">
        <v>4149</v>
      </c>
      <c r="D3073" s="113" t="str">
        <f>HYPERLINK(植物超連結表!D3071,植物超連結表!D3071)</f>
        <v>https://flora.naturestore.com.tw/product/P4149</v>
      </c>
    </row>
    <row r="3074" spans="1:4" x14ac:dyDescent="0.25">
      <c r="A3074" s="114" t="s">
        <v>860</v>
      </c>
      <c r="B3074" s="114" t="str">
        <f>A3074</f>
        <v>鞭葉耳蕨</v>
      </c>
      <c r="C3074" s="114">
        <v>4151</v>
      </c>
      <c r="D3074" s="113" t="str">
        <f>HYPERLINK(植物超連結表!D3072,植物超連結表!D3072)</f>
        <v>https://flora.naturestore.com.tw/product/P4151</v>
      </c>
    </row>
    <row r="3075" spans="1:4" x14ac:dyDescent="0.25">
      <c r="A3075" s="114" t="s">
        <v>409</v>
      </c>
      <c r="B3075" s="114" t="s">
        <v>410</v>
      </c>
      <c r="C3075" s="114">
        <v>4152</v>
      </c>
      <c r="D3075" s="113" t="str">
        <f>HYPERLINK(植物超連結表!D3073,植物超連結表!D3073)</f>
        <v>https://flora.naturestore.com.tw/product/P4152</v>
      </c>
    </row>
    <row r="3076" spans="1:4" x14ac:dyDescent="0.25">
      <c r="A3076" s="114" t="s">
        <v>3110</v>
      </c>
      <c r="B3076" s="114" t="str">
        <f>A3076</f>
        <v>沙皮蕨</v>
      </c>
      <c r="C3076" s="114">
        <v>4153</v>
      </c>
      <c r="D3076" s="113" t="str">
        <f>HYPERLINK(植物超連結表!D3074,植物超連結表!D3074)</f>
        <v>https://flora.naturestore.com.tw/product/P4153</v>
      </c>
    </row>
    <row r="3077" spans="1:4" x14ac:dyDescent="0.25">
      <c r="A3077" s="114" t="s">
        <v>382</v>
      </c>
      <c r="B3077" s="114" t="s">
        <v>6565</v>
      </c>
      <c r="C3077" s="114">
        <v>4154</v>
      </c>
      <c r="D3077" s="113" t="str">
        <f>HYPERLINK(植物超連結表!D3075,植物超連結表!D3075)</f>
        <v>https://flora.naturestore.com.tw/product/P4154</v>
      </c>
    </row>
    <row r="3078" spans="1:4" x14ac:dyDescent="0.25">
      <c r="A3078" s="114" t="s">
        <v>23</v>
      </c>
      <c r="B3078" s="114" t="str">
        <f>A3078</f>
        <v>南投三叉蕨</v>
      </c>
      <c r="C3078" s="114">
        <v>4155</v>
      </c>
      <c r="D3078" s="113" t="str">
        <f>HYPERLINK(植物超連結表!D3076,植物超連結表!D3076)</f>
        <v>https://flora.naturestore.com.tw/product/P4155</v>
      </c>
    </row>
    <row r="3079" spans="1:4" x14ac:dyDescent="0.25">
      <c r="A3079" s="114" t="s">
        <v>324</v>
      </c>
      <c r="B3079" s="114" t="s">
        <v>325</v>
      </c>
      <c r="C3079" s="114">
        <v>4156</v>
      </c>
      <c r="D3079" s="113" t="str">
        <f>HYPERLINK(植物超連結表!D3077,植物超連結表!D3077)</f>
        <v>https://flora.naturestore.com.tw/product/P4156</v>
      </c>
    </row>
    <row r="3080" spans="1:4" x14ac:dyDescent="0.25">
      <c r="A3080" s="114" t="s">
        <v>3048</v>
      </c>
      <c r="B3080" s="114" t="str">
        <f>A3080</f>
        <v>地耳蕨</v>
      </c>
      <c r="C3080" s="114">
        <v>4157</v>
      </c>
      <c r="D3080" s="113" t="str">
        <f>HYPERLINK(植物超連結表!D3078,植物超連結表!D3078)</f>
        <v>https://flora.naturestore.com.tw/product/P4157</v>
      </c>
    </row>
    <row r="3081" spans="1:4" x14ac:dyDescent="0.25">
      <c r="A3081" s="114" t="s">
        <v>2803</v>
      </c>
      <c r="B3081" s="114" t="s">
        <v>2804</v>
      </c>
      <c r="C3081" s="114">
        <v>4164</v>
      </c>
      <c r="D3081" s="113" t="str">
        <f>HYPERLINK(植物超連結表!D3079,植物超連結表!D3079)</f>
        <v>https://flora.naturestore.com.tw/product/P4164</v>
      </c>
    </row>
    <row r="3082" spans="1:4" x14ac:dyDescent="0.25">
      <c r="A3082" s="114" t="s">
        <v>2960</v>
      </c>
      <c r="B3082" s="114" t="s">
        <v>6566</v>
      </c>
      <c r="C3082" s="114">
        <v>4167</v>
      </c>
      <c r="D3082" s="113" t="str">
        <f>HYPERLINK(植物超連結表!D3080,植物超連結表!D3080)</f>
        <v>https://flora.naturestore.com.tw/product/P4167</v>
      </c>
    </row>
    <row r="3083" spans="1:4" x14ac:dyDescent="0.25">
      <c r="A3083" s="114" t="s">
        <v>2705</v>
      </c>
      <c r="B3083" s="114" t="str">
        <f t="shared" ref="B3083:B3086" si="28">A3083</f>
        <v>下田菊</v>
      </c>
      <c r="C3083" s="114">
        <v>4168</v>
      </c>
      <c r="D3083" s="113" t="str">
        <f>HYPERLINK(植物超連結表!D3081,植物超連結表!D3081)</f>
        <v>https://flora.naturestore.com.tw/product/P4168</v>
      </c>
    </row>
    <row r="3084" spans="1:4" x14ac:dyDescent="0.25">
      <c r="A3084" s="114" t="s">
        <v>6800</v>
      </c>
      <c r="B3084" s="114" t="s">
        <v>6801</v>
      </c>
      <c r="C3084" s="114">
        <v>4172</v>
      </c>
      <c r="D3084" s="113" t="str">
        <f>HYPERLINK(植物超連結表!D3082,植物超連結表!D3082)</f>
        <v>https://flora.naturestore.com.tw/product/P4172</v>
      </c>
    </row>
    <row r="3085" spans="1:4" x14ac:dyDescent="0.25">
      <c r="A3085" s="114" t="s">
        <v>279</v>
      </c>
      <c r="B3085" s="114" t="str">
        <f t="shared" si="28"/>
        <v>高士佛澤蘭</v>
      </c>
      <c r="C3085" s="114">
        <v>4175</v>
      </c>
      <c r="D3085" s="113" t="str">
        <f>HYPERLINK(植物超連結表!D3083,植物超連結表!D3083)</f>
        <v>https://flora.naturestore.com.tw/product/P4175</v>
      </c>
    </row>
    <row r="3086" spans="1:4" x14ac:dyDescent="0.25">
      <c r="A3086" s="114" t="s">
        <v>257</v>
      </c>
      <c r="B3086" s="114" t="str">
        <f t="shared" si="28"/>
        <v>耿氏虎皮楠</v>
      </c>
      <c r="C3086" s="114">
        <v>4186</v>
      </c>
      <c r="D3086" s="113" t="str">
        <f>HYPERLINK(植物超連結表!D3084,植物超連結表!D3084)</f>
        <v>https://flora.naturestore.com.tw/product/P4186</v>
      </c>
    </row>
    <row r="3087" spans="1:4" x14ac:dyDescent="0.25">
      <c r="A3087" s="114" t="s">
        <v>6567</v>
      </c>
      <c r="B3087" s="114" t="s">
        <v>6568</v>
      </c>
      <c r="C3087" s="114">
        <v>4189</v>
      </c>
      <c r="D3087" s="113" t="str">
        <f>HYPERLINK(植物超連結表!D3085,植物超連結表!D3085)</f>
        <v>https://flora.naturestore.com.tw/product/P4189</v>
      </c>
    </row>
    <row r="3088" spans="1:4" x14ac:dyDescent="0.25">
      <c r="A3088" s="114" t="s">
        <v>6777</v>
      </c>
      <c r="B3088" s="114" t="s">
        <v>6778</v>
      </c>
      <c r="C3088" s="114">
        <v>4192</v>
      </c>
      <c r="D3088" s="113" t="str">
        <f>HYPERLINK(植物超連結表!D3086,植物超連結表!D3086)</f>
        <v>https://flora.naturestore.com.tw/product/P4192</v>
      </c>
    </row>
    <row r="3089" spans="1:4" x14ac:dyDescent="0.25">
      <c r="A3089" s="114" t="s">
        <v>729</v>
      </c>
      <c r="B3089" s="114" t="s">
        <v>6569</v>
      </c>
      <c r="C3089" s="114">
        <v>4193</v>
      </c>
      <c r="D3089" s="113" t="str">
        <f>HYPERLINK(植物超連結表!D3087,植物超連結表!D3087)</f>
        <v>https://flora.naturestore.com.tw/product/P4193</v>
      </c>
    </row>
    <row r="3090" spans="1:4" x14ac:dyDescent="0.25">
      <c r="A3090" s="114" t="s">
        <v>6570</v>
      </c>
      <c r="B3090" s="114" t="s">
        <v>803</v>
      </c>
      <c r="C3090" s="114">
        <v>4194</v>
      </c>
      <c r="D3090" s="113" t="str">
        <f>HYPERLINK(植物超連結表!D3088,植物超連結表!D3088)</f>
        <v>https://flora.naturestore.com.tw/product/P4194</v>
      </c>
    </row>
    <row r="3091" spans="1:4" x14ac:dyDescent="0.25">
      <c r="A3091" s="114" t="s">
        <v>6571</v>
      </c>
      <c r="B3091" s="114" t="s">
        <v>909</v>
      </c>
      <c r="C3091" s="114">
        <v>4195</v>
      </c>
      <c r="D3091" s="113" t="str">
        <f>HYPERLINK(植物超連結表!D3089,植物超連結表!D3089)</f>
        <v>https://flora.naturestore.com.tw/product/P4195</v>
      </c>
    </row>
    <row r="3092" spans="1:4" x14ac:dyDescent="0.25">
      <c r="A3092" s="114" t="s">
        <v>694</v>
      </c>
      <c r="B3092" s="114" t="s">
        <v>6572</v>
      </c>
      <c r="C3092" s="114">
        <v>4199</v>
      </c>
      <c r="D3092" s="113" t="str">
        <f>HYPERLINK(植物超連結表!D3090,植物超連結表!D3090)</f>
        <v>https://flora.naturestore.com.tw/product/P4199</v>
      </c>
    </row>
    <row r="3093" spans="1:4" x14ac:dyDescent="0.25">
      <c r="A3093" s="114" t="s">
        <v>3094</v>
      </c>
      <c r="B3093" s="114" t="s">
        <v>3095</v>
      </c>
      <c r="C3093" s="114">
        <v>4200</v>
      </c>
      <c r="D3093" s="113" t="str">
        <f>HYPERLINK(植物超連結表!D3091,植物超連結表!D3091)</f>
        <v>https://flora.naturestore.com.tw/product/P4200</v>
      </c>
    </row>
    <row r="3094" spans="1:4" x14ac:dyDescent="0.25">
      <c r="A3094" s="114" t="s">
        <v>2944</v>
      </c>
      <c r="B3094" s="114" t="s">
        <v>2945</v>
      </c>
      <c r="C3094" s="114">
        <v>4204</v>
      </c>
      <c r="D3094" s="113" t="str">
        <f>HYPERLINK(植物超連結表!D3092,植物超連結表!D3092)</f>
        <v>https://flora.naturestore.com.tw/product/P4204</v>
      </c>
    </row>
    <row r="3095" spans="1:4" x14ac:dyDescent="0.25">
      <c r="A3095" s="114" t="s">
        <v>2749</v>
      </c>
      <c r="B3095" s="114" t="s">
        <v>6573</v>
      </c>
      <c r="C3095" s="114">
        <v>4210</v>
      </c>
      <c r="D3095" s="113" t="str">
        <f>HYPERLINK(植物超連結表!D3093,植物超連結表!D3093)</f>
        <v>https://flora.naturestore.com.tw/product/P4210</v>
      </c>
    </row>
    <row r="3096" spans="1:4" x14ac:dyDescent="0.25">
      <c r="A3096" s="114" t="s">
        <v>286</v>
      </c>
      <c r="B3096" s="114" t="s">
        <v>287</v>
      </c>
      <c r="C3096" s="114">
        <v>4211</v>
      </c>
      <c r="D3096" s="113" t="str">
        <f>HYPERLINK(植物超連結表!D3094,植物超連結表!D3094)</f>
        <v>https://flora.naturestore.com.tw/product/P4211</v>
      </c>
    </row>
    <row r="3097" spans="1:4" x14ac:dyDescent="0.25">
      <c r="A3097" s="114" t="s">
        <v>6727</v>
      </c>
      <c r="B3097" s="114" t="s">
        <v>6728</v>
      </c>
      <c r="C3097" s="114">
        <v>4212</v>
      </c>
      <c r="D3097" s="113" t="str">
        <f>HYPERLINK(植物超連結表!D3095,植物超連結表!D3095)</f>
        <v>https://flora.naturestore.com.tw/product/P4212</v>
      </c>
    </row>
    <row r="3098" spans="1:4" x14ac:dyDescent="0.25">
      <c r="A3098" s="114" t="s">
        <v>777</v>
      </c>
      <c r="B3098" s="114" t="s">
        <v>6574</v>
      </c>
      <c r="C3098" s="114">
        <v>4213</v>
      </c>
      <c r="D3098" s="113" t="str">
        <f>HYPERLINK(植物超連結表!D3096,植物超連結表!D3096)</f>
        <v>https://flora.naturestore.com.tw/product/P4213</v>
      </c>
    </row>
    <row r="3099" spans="1:4" x14ac:dyDescent="0.25">
      <c r="A3099" s="114" t="s">
        <v>3008</v>
      </c>
      <c r="B3099" s="114" t="str">
        <f>A3099</f>
        <v>白背櫟</v>
      </c>
      <c r="C3099" s="114">
        <v>4214</v>
      </c>
      <c r="D3099" s="113" t="str">
        <f>HYPERLINK(植物超連結表!D3097,植物超連結表!D3097)</f>
        <v>https://flora.naturestore.com.tw/product/P4214</v>
      </c>
    </row>
    <row r="3100" spans="1:4" x14ac:dyDescent="0.25">
      <c r="A3100" s="114" t="s">
        <v>3076</v>
      </c>
      <c r="B3100" s="114" t="s">
        <v>3077</v>
      </c>
      <c r="C3100" s="114">
        <v>4216</v>
      </c>
      <c r="D3100" s="113" t="str">
        <f>HYPERLINK(植物超連結表!D3098,植物超連結表!D3098)</f>
        <v>https://flora.naturestore.com.tw/product/P4216</v>
      </c>
    </row>
    <row r="3101" spans="1:4" x14ac:dyDescent="0.25">
      <c r="A3101" s="114" t="s">
        <v>3262</v>
      </c>
      <c r="B3101" s="114" t="s">
        <v>6575</v>
      </c>
      <c r="C3101" s="114">
        <v>4217</v>
      </c>
      <c r="D3101" s="113" t="str">
        <f>HYPERLINK(植物超連結表!D3099,植物超連結表!D3099)</f>
        <v>https://flora.naturestore.com.tw/product/P4217</v>
      </c>
    </row>
    <row r="3102" spans="1:4" x14ac:dyDescent="0.25">
      <c r="A3102" s="114" t="s">
        <v>2957</v>
      </c>
      <c r="B3102" s="114" t="str">
        <f>A3102</f>
        <v>台灣瑞木</v>
      </c>
      <c r="C3102" s="114">
        <v>4220</v>
      </c>
      <c r="D3102" s="113" t="str">
        <f>HYPERLINK(植物超連結表!D3100,植物超連結表!D3100)</f>
        <v>https://flora.naturestore.com.tw/product/P4220</v>
      </c>
    </row>
    <row r="3103" spans="1:4" x14ac:dyDescent="0.25">
      <c r="A3103" s="114" t="s">
        <v>320</v>
      </c>
      <c r="B3103" s="114" t="s">
        <v>321</v>
      </c>
      <c r="C3103" s="114">
        <v>4222</v>
      </c>
      <c r="D3103" s="113" t="str">
        <f>HYPERLINK(植物超連結表!D3101,植物超連結表!D3101)</f>
        <v>https://flora.naturestore.com.tw/product/P4222</v>
      </c>
    </row>
    <row r="3104" spans="1:4" x14ac:dyDescent="0.25">
      <c r="A3104" s="114" t="s">
        <v>185</v>
      </c>
      <c r="B3104" s="114" t="s">
        <v>6576</v>
      </c>
      <c r="C3104" s="114">
        <v>4224</v>
      </c>
      <c r="D3104" s="113" t="str">
        <f>HYPERLINK(植物超連結表!D3102,植物超連結表!D3102)</f>
        <v>https://flora.naturestore.com.tw/product/P4224</v>
      </c>
    </row>
    <row r="3105" spans="1:4" x14ac:dyDescent="0.25">
      <c r="A3105" s="114" t="s">
        <v>6577</v>
      </c>
      <c r="B3105" s="114" t="s">
        <v>221</v>
      </c>
      <c r="C3105" s="114">
        <v>4229</v>
      </c>
      <c r="D3105" s="113" t="str">
        <f>HYPERLINK(植物超連結表!D3103,植物超連結表!D3103)</f>
        <v>https://flora.naturestore.com.tw/product/P4229</v>
      </c>
    </row>
    <row r="3106" spans="1:4" x14ac:dyDescent="0.25">
      <c r="A3106" s="114" t="s">
        <v>6578</v>
      </c>
      <c r="B3106" s="114" t="s">
        <v>2941</v>
      </c>
      <c r="C3106" s="114">
        <v>4230</v>
      </c>
      <c r="D3106" s="113" t="str">
        <f>HYPERLINK(植物超連結表!D3104,植物超連結表!D3104)</f>
        <v>https://flora.naturestore.com.tw/product/P4230</v>
      </c>
    </row>
    <row r="3107" spans="1:4" x14ac:dyDescent="0.25">
      <c r="A3107" s="114" t="s">
        <v>897</v>
      </c>
      <c r="B3107" s="114" t="s">
        <v>898</v>
      </c>
      <c r="C3107" s="114">
        <v>4232</v>
      </c>
      <c r="D3107" s="113" t="str">
        <f>HYPERLINK(植物超連結表!D3105,植物超連結表!D3105)</f>
        <v>https://flora.naturestore.com.tw/product/P4232</v>
      </c>
    </row>
    <row r="3108" spans="1:4" x14ac:dyDescent="0.25">
      <c r="A3108" s="114" t="s">
        <v>2783</v>
      </c>
      <c r="B3108" s="114" t="s">
        <v>2784</v>
      </c>
      <c r="C3108" s="114">
        <v>4233</v>
      </c>
      <c r="D3108" s="113" t="str">
        <f>HYPERLINK(植物超連結表!D3106,植物超連結表!D3106)</f>
        <v>https://flora.naturestore.com.tw/product/P4233</v>
      </c>
    </row>
    <row r="3109" spans="1:4" x14ac:dyDescent="0.25">
      <c r="A3109" s="114" t="s">
        <v>807</v>
      </c>
      <c r="B3109" s="114" t="s">
        <v>6579</v>
      </c>
      <c r="C3109" s="114">
        <v>4234</v>
      </c>
      <c r="D3109" s="113" t="str">
        <f>HYPERLINK(植物超連結表!D3107,植物超連結表!D3107)</f>
        <v>https://flora.naturestore.com.tw/product/P4234</v>
      </c>
    </row>
    <row r="3110" spans="1:4" x14ac:dyDescent="0.25">
      <c r="A3110" s="114" t="s">
        <v>2810</v>
      </c>
      <c r="B3110" s="114" t="s">
        <v>2811</v>
      </c>
      <c r="C3110" s="114">
        <v>4236</v>
      </c>
      <c r="D3110" s="113" t="str">
        <f>HYPERLINK(植物超連結表!D3108,植物超連結表!D3108)</f>
        <v>https://flora.naturestore.com.tw/product/P4236</v>
      </c>
    </row>
    <row r="3111" spans="1:4" x14ac:dyDescent="0.25">
      <c r="A3111" s="114" t="s">
        <v>2797</v>
      </c>
      <c r="B3111" s="114" t="s">
        <v>6580</v>
      </c>
      <c r="C3111" s="114">
        <v>4237</v>
      </c>
      <c r="D3111" s="113" t="str">
        <f>HYPERLINK(植物超連結表!D3109,植物超連結表!D3109)</f>
        <v>https://flora.naturestore.com.tw/product/P4237</v>
      </c>
    </row>
    <row r="3112" spans="1:4" x14ac:dyDescent="0.25">
      <c r="A3112" s="114" t="s">
        <v>3163</v>
      </c>
      <c r="B3112" s="114" t="s">
        <v>6581</v>
      </c>
      <c r="C3112" s="114">
        <v>4238</v>
      </c>
      <c r="D3112" s="113" t="str">
        <f>HYPERLINK(植物超連結表!D3110,植物超連結表!D3110)</f>
        <v>https://flora.naturestore.com.tw/product/P4238</v>
      </c>
    </row>
    <row r="3113" spans="1:4" x14ac:dyDescent="0.25">
      <c r="A3113" s="114" t="s">
        <v>2977</v>
      </c>
      <c r="B3113" s="114" t="s">
        <v>2978</v>
      </c>
      <c r="C3113" s="114">
        <v>4239</v>
      </c>
      <c r="D3113" s="113" t="str">
        <f>HYPERLINK(植物超連結表!D3111,植物超連結表!D3111)</f>
        <v>https://flora.naturestore.com.tw/product/P4239</v>
      </c>
    </row>
    <row r="3114" spans="1:4" x14ac:dyDescent="0.25">
      <c r="A3114" s="114" t="s">
        <v>348</v>
      </c>
      <c r="B3114" s="114" t="s">
        <v>6582</v>
      </c>
      <c r="C3114" s="114">
        <v>4240</v>
      </c>
      <c r="D3114" s="113" t="str">
        <f>HYPERLINK(植物超連結表!D3112,植物超連結表!D3112)</f>
        <v>https://flora.naturestore.com.tw/product/P4240</v>
      </c>
    </row>
    <row r="3115" spans="1:4" x14ac:dyDescent="0.25">
      <c r="A3115" s="114" t="s">
        <v>419</v>
      </c>
      <c r="B3115" s="114" t="s">
        <v>6583</v>
      </c>
      <c r="C3115" s="114">
        <v>4245</v>
      </c>
      <c r="D3115" s="113" t="str">
        <f>HYPERLINK(植物超連結表!D3113,植物超連結表!D3113)</f>
        <v>https://flora.naturestore.com.tw/product/P4245</v>
      </c>
    </row>
    <row r="3116" spans="1:4" x14ac:dyDescent="0.25">
      <c r="A3116" s="114" t="s">
        <v>43</v>
      </c>
      <c r="B3116" s="114" t="str">
        <f>A3116</f>
        <v>屏東鐵線蓮</v>
      </c>
      <c r="C3116" s="114">
        <v>4248</v>
      </c>
      <c r="D3116" s="113" t="str">
        <f>HYPERLINK(植物超連結表!D3114,植物超連結表!D3114)</f>
        <v>https://flora.naturestore.com.tw/product/P4248</v>
      </c>
    </row>
    <row r="3117" spans="1:4" x14ac:dyDescent="0.25">
      <c r="A3117" s="114" t="s">
        <v>3091</v>
      </c>
      <c r="B3117" s="114" t="s">
        <v>6584</v>
      </c>
      <c r="C3117" s="114">
        <v>4249</v>
      </c>
      <c r="D3117" s="113" t="str">
        <f>HYPERLINK(植物超連結表!D3115,植物超連結表!D3115)</f>
        <v>https://flora.naturestore.com.tw/product/P4249</v>
      </c>
    </row>
    <row r="3118" spans="1:4" x14ac:dyDescent="0.25">
      <c r="A3118" s="114" t="s">
        <v>2993</v>
      </c>
      <c r="B3118" s="114" t="s">
        <v>2994</v>
      </c>
      <c r="C3118" s="114">
        <v>4250</v>
      </c>
      <c r="D3118" s="113" t="str">
        <f>HYPERLINK(植物超連結表!D3116,植物超連結表!D3116)</f>
        <v>https://flora.naturestore.com.tw/product/P4250</v>
      </c>
    </row>
    <row r="3119" spans="1:4" x14ac:dyDescent="0.25">
      <c r="A3119" s="114" t="s">
        <v>67</v>
      </c>
      <c r="B3119" s="114" t="str">
        <f>A3119</f>
        <v>柱果鐵線蓮</v>
      </c>
      <c r="C3119" s="114">
        <v>4251</v>
      </c>
      <c r="D3119" s="113" t="str">
        <f>HYPERLINK(植物超連結表!D3117,植物超連結表!D3117)</f>
        <v>https://flora.naturestore.com.tw/product/P4251</v>
      </c>
    </row>
    <row r="3120" spans="1:4" x14ac:dyDescent="0.25">
      <c r="A3120" s="114" t="s">
        <v>86</v>
      </c>
      <c r="B3120" s="114" t="s">
        <v>6585</v>
      </c>
      <c r="C3120" s="114">
        <v>4252</v>
      </c>
      <c r="D3120" s="113" t="str">
        <f>HYPERLINK(植物超連結表!D3118,植物超連結表!D3118)</f>
        <v>https://flora.naturestore.com.tw/product/P4252</v>
      </c>
    </row>
    <row r="3121" spans="1:4" x14ac:dyDescent="0.25">
      <c r="A3121" s="114" t="s">
        <v>819</v>
      </c>
      <c r="B3121" s="114" t="s">
        <v>820</v>
      </c>
      <c r="C3121" s="114">
        <v>4254</v>
      </c>
      <c r="D3121" s="113" t="str">
        <f>HYPERLINK(植物超連結表!D3119,植物超連結表!D3119)</f>
        <v>https://flora.naturestore.com.tw/product/P4254</v>
      </c>
    </row>
    <row r="3122" spans="1:4" x14ac:dyDescent="0.25">
      <c r="A3122" s="114" t="s">
        <v>911</v>
      </c>
      <c r="B3122" s="114" t="s">
        <v>6586</v>
      </c>
      <c r="C3122" s="114">
        <v>4256</v>
      </c>
      <c r="D3122" s="113" t="str">
        <f>HYPERLINK(植物超連結表!D3120,植物超連結表!D3120)</f>
        <v>https://flora.naturestore.com.tw/product/P4256</v>
      </c>
    </row>
    <row r="3123" spans="1:4" x14ac:dyDescent="0.25">
      <c r="A3123" s="114" t="s">
        <v>3070</v>
      </c>
      <c r="B3123" s="114" t="s">
        <v>3071</v>
      </c>
      <c r="C3123" s="114">
        <v>4258</v>
      </c>
      <c r="D3123" s="113" t="str">
        <f>HYPERLINK(植物超連結表!D3121,植物超連結表!D3121)</f>
        <v>https://flora.naturestore.com.tw/product/P4258</v>
      </c>
    </row>
    <row r="3124" spans="1:4" x14ac:dyDescent="0.25">
      <c r="A3124" s="114" t="s">
        <v>138</v>
      </c>
      <c r="B3124" s="114" t="s">
        <v>6587</v>
      </c>
      <c r="C3124" s="114">
        <v>4260</v>
      </c>
      <c r="D3124" s="113" t="str">
        <f>HYPERLINK(植物超連結表!D3122,植物超連結表!D3122)</f>
        <v>https://flora.naturestore.com.tw/product/P4260</v>
      </c>
    </row>
    <row r="3125" spans="1:4" x14ac:dyDescent="0.25">
      <c r="A3125" s="114" t="s">
        <v>240</v>
      </c>
      <c r="B3125" s="114" t="s">
        <v>6588</v>
      </c>
      <c r="C3125" s="114">
        <v>4266</v>
      </c>
      <c r="D3125" s="113" t="str">
        <f>HYPERLINK(植物超連結表!D3123,植物超連結表!D3123)</f>
        <v>https://flora.naturestore.com.tw/product/P4266</v>
      </c>
    </row>
    <row r="3126" spans="1:4" x14ac:dyDescent="0.25">
      <c r="A3126" s="114" t="s">
        <v>265</v>
      </c>
      <c r="B3126" s="114" t="s">
        <v>266</v>
      </c>
      <c r="C3126" s="114">
        <v>4268</v>
      </c>
      <c r="D3126" s="113" t="str">
        <f>HYPERLINK(植物超連結表!D3124,植物超連結表!D3124)</f>
        <v>https://flora.naturestore.com.tw/product/P4268</v>
      </c>
    </row>
    <row r="3127" spans="1:4" x14ac:dyDescent="0.25">
      <c r="A3127" s="114" t="s">
        <v>2781</v>
      </c>
      <c r="B3127" s="114" t="s">
        <v>2782</v>
      </c>
      <c r="C3127" s="114">
        <v>4269</v>
      </c>
      <c r="D3127" s="113" t="str">
        <f>HYPERLINK(植物超連結表!D3125,植物超連結表!D3125)</f>
        <v>https://flora.naturestore.com.tw/product/P4269</v>
      </c>
    </row>
    <row r="3128" spans="1:4" x14ac:dyDescent="0.25">
      <c r="A3128" s="114" t="s">
        <v>6589</v>
      </c>
      <c r="B3128" s="114" t="s">
        <v>2770</v>
      </c>
      <c r="C3128" s="114">
        <v>4270</v>
      </c>
      <c r="D3128" s="113" t="str">
        <f>HYPERLINK(植物超連結表!D3126,植物超連結表!D3126)</f>
        <v>https://flora.naturestore.com.tw/product/P4270</v>
      </c>
    </row>
    <row r="3129" spans="1:4" x14ac:dyDescent="0.25">
      <c r="A3129" s="114" t="s">
        <v>109</v>
      </c>
      <c r="B3129" s="114" t="s">
        <v>6590</v>
      </c>
      <c r="C3129" s="114">
        <v>4271</v>
      </c>
      <c r="D3129" s="113" t="str">
        <f>HYPERLINK(植物超連結表!D3127,植物超連結表!D3127)</f>
        <v>https://flora.naturestore.com.tw/product/P4271</v>
      </c>
    </row>
    <row r="3130" spans="1:4" x14ac:dyDescent="0.25">
      <c r="A3130" s="114" t="s">
        <v>512</v>
      </c>
      <c r="B3130" s="114" t="s">
        <v>513</v>
      </c>
      <c r="C3130" s="114">
        <v>4272</v>
      </c>
      <c r="D3130" s="113" t="str">
        <f>HYPERLINK(植物超連結表!D3128,植物超連結表!D3128)</f>
        <v>https://flora.naturestore.com.tw/product/P4272</v>
      </c>
    </row>
    <row r="3131" spans="1:4" x14ac:dyDescent="0.25">
      <c r="A3131" s="114" t="s">
        <v>2787</v>
      </c>
      <c r="B3131" s="114" t="s">
        <v>2788</v>
      </c>
      <c r="C3131" s="114">
        <v>4276</v>
      </c>
      <c r="D3131" s="113" t="str">
        <f>HYPERLINK(植物超連結表!D3129,植物超連結表!D3129)</f>
        <v>https://flora.naturestore.com.tw/product/P4276</v>
      </c>
    </row>
    <row r="3132" spans="1:4" x14ac:dyDescent="0.25">
      <c r="A3132" s="114" t="s">
        <v>6971</v>
      </c>
      <c r="B3132" s="114" t="s">
        <v>6591</v>
      </c>
      <c r="C3132" s="114">
        <v>4288</v>
      </c>
      <c r="D3132" s="113" t="str">
        <f>HYPERLINK(植物超連結表!D3130,植物超連結表!D3130)</f>
        <v>https://flora.naturestore.com.tw/product/P4288</v>
      </c>
    </row>
    <row r="3133" spans="1:4" x14ac:dyDescent="0.25">
      <c r="A3133" s="114" t="s">
        <v>2923</v>
      </c>
      <c r="B3133" s="114" t="s">
        <v>2924</v>
      </c>
      <c r="C3133" s="114">
        <v>4289</v>
      </c>
      <c r="D3133" s="113" t="str">
        <f>HYPERLINK(植物超連結表!D3131,植物超連結表!D3131)</f>
        <v>https://flora.naturestore.com.tw/product/P4289</v>
      </c>
    </row>
    <row r="3134" spans="1:4" x14ac:dyDescent="0.25">
      <c r="A3134" s="114" t="s">
        <v>864</v>
      </c>
      <c r="B3134" s="114" t="s">
        <v>3066</v>
      </c>
      <c r="C3134" s="114">
        <v>4291</v>
      </c>
      <c r="D3134" s="113" t="str">
        <f>HYPERLINK(植物超連結表!D3132,植物超連結表!D3132)</f>
        <v>https://flora.naturestore.com.tw/product/P4291</v>
      </c>
    </row>
    <row r="3135" spans="1:4" x14ac:dyDescent="0.25">
      <c r="A3135" s="114" t="s">
        <v>2844</v>
      </c>
      <c r="B3135" s="114" t="s">
        <v>6592</v>
      </c>
      <c r="C3135" s="114">
        <v>4293</v>
      </c>
      <c r="D3135" s="113" t="str">
        <f>HYPERLINK(植物超連結表!D3133,植物超連結表!D3133)</f>
        <v>https://flora.naturestore.com.tw/product/P4293</v>
      </c>
    </row>
    <row r="3136" spans="1:4" x14ac:dyDescent="0.25">
      <c r="A3136" s="114" t="s">
        <v>556</v>
      </c>
      <c r="B3136" s="114" t="str">
        <f>A3136</f>
        <v>黃垂筒花</v>
      </c>
      <c r="C3136" s="114">
        <v>4295</v>
      </c>
      <c r="D3136" s="113" t="str">
        <f>HYPERLINK(植物超連結表!D3134,植物超連結表!D3134)</f>
        <v>https://flora.naturestore.com.tw/product/P4295</v>
      </c>
    </row>
    <row r="3137" spans="1:4" x14ac:dyDescent="0.25">
      <c r="A3137" s="114" t="s">
        <v>2878</v>
      </c>
      <c r="B3137" s="114" t="s">
        <v>2879</v>
      </c>
      <c r="C3137" s="114">
        <v>4296</v>
      </c>
      <c r="D3137" s="113" t="str">
        <f>HYPERLINK(植物超連結表!D3135,植物超連結表!D3135)</f>
        <v>https://flora.naturestore.com.tw/product/P4296</v>
      </c>
    </row>
    <row r="3138" spans="1:4" x14ac:dyDescent="0.25">
      <c r="A3138" s="114" t="s">
        <v>3005</v>
      </c>
      <c r="B3138" s="114" t="str">
        <f>A3138</f>
        <v>白花紫藤</v>
      </c>
      <c r="C3138" s="114">
        <v>4300</v>
      </c>
      <c r="D3138" s="113" t="str">
        <f>HYPERLINK(植物超連結表!D3136,植物超連結表!D3136)</f>
        <v>https://flora.naturestore.com.tw/product/P4300</v>
      </c>
    </row>
    <row r="3139" spans="1:4" x14ac:dyDescent="0.25">
      <c r="A3139" s="114" t="s">
        <v>3143</v>
      </c>
      <c r="B3139" s="114" t="s">
        <v>3473</v>
      </c>
      <c r="C3139" s="114">
        <v>4301</v>
      </c>
      <c r="D3139" s="113" t="str">
        <f>HYPERLINK(植物超連結表!D3137,植物超連結表!D3137)</f>
        <v>https://flora.naturestore.com.tw/product/P4301</v>
      </c>
    </row>
    <row r="3140" spans="1:4" x14ac:dyDescent="0.25">
      <c r="A3140" s="114" t="s">
        <v>2899</v>
      </c>
      <c r="B3140" s="114" t="s">
        <v>6593</v>
      </c>
      <c r="C3140" s="114">
        <v>4303</v>
      </c>
      <c r="D3140" s="113" t="str">
        <f>HYPERLINK(植物超連結表!D3138,植物超連結表!D3138)</f>
        <v>https://flora.naturestore.com.tw/product/P4303</v>
      </c>
    </row>
    <row r="3141" spans="1:4" x14ac:dyDescent="0.25">
      <c r="A3141" s="114" t="s">
        <v>6594</v>
      </c>
      <c r="B3141" s="114" t="s">
        <v>748</v>
      </c>
      <c r="C3141" s="114">
        <v>4305</v>
      </c>
      <c r="D3141" s="113" t="str">
        <f>HYPERLINK(植物超連結表!D3139,植物超連結表!D3139)</f>
        <v>https://flora.naturestore.com.tw/product/P4305</v>
      </c>
    </row>
    <row r="3142" spans="1:4" x14ac:dyDescent="0.25">
      <c r="A3142" s="114" t="s">
        <v>366</v>
      </c>
      <c r="B3142" s="114" t="s">
        <v>6595</v>
      </c>
      <c r="C3142" s="114">
        <v>4306</v>
      </c>
      <c r="D3142" s="113" t="str">
        <f>HYPERLINK(植物超連結表!D3140,植物超連結表!D3140)</f>
        <v>https://flora.naturestore.com.tw/product/P4306</v>
      </c>
    </row>
    <row r="3143" spans="1:4" x14ac:dyDescent="0.25">
      <c r="A3143" s="114" t="s">
        <v>306</v>
      </c>
      <c r="B3143" s="114" t="s">
        <v>307</v>
      </c>
      <c r="C3143" s="114">
        <v>4307</v>
      </c>
      <c r="D3143" s="113" t="str">
        <f>HYPERLINK(植物超連結表!D3141,植物超連結表!D3141)</f>
        <v>https://flora.naturestore.com.tw/product/P4307</v>
      </c>
    </row>
    <row r="3144" spans="1:4" x14ac:dyDescent="0.25">
      <c r="A3144" s="114" t="s">
        <v>6596</v>
      </c>
      <c r="B3144" s="114" t="s">
        <v>6597</v>
      </c>
      <c r="C3144" s="114">
        <v>4308</v>
      </c>
      <c r="D3144" s="113" t="str">
        <f>HYPERLINK(植物超連結表!D3142,植物超連結表!D3142)</f>
        <v>https://flora.naturestore.com.tw/product/P4308</v>
      </c>
    </row>
    <row r="3145" spans="1:4" x14ac:dyDescent="0.25">
      <c r="A3145" s="114" t="s">
        <v>923</v>
      </c>
      <c r="B3145" s="114" t="s">
        <v>6598</v>
      </c>
      <c r="C3145" s="114">
        <v>4310</v>
      </c>
      <c r="D3145" s="113" t="str">
        <f>HYPERLINK(植物超連結表!D3143,植物超連結表!D3143)</f>
        <v>https://flora.naturestore.com.tw/product/P4310</v>
      </c>
    </row>
    <row r="3146" spans="1:4" x14ac:dyDescent="0.25">
      <c r="A3146" s="114" t="s">
        <v>544</v>
      </c>
      <c r="B3146" s="114" t="s">
        <v>545</v>
      </c>
      <c r="C3146" s="114">
        <v>4311</v>
      </c>
      <c r="D3146" s="113" t="str">
        <f>HYPERLINK(植物超連結表!D3144,植物超連結表!D3144)</f>
        <v>https://flora.naturestore.com.tw/product/P4311</v>
      </c>
    </row>
    <row r="3147" spans="1:4" x14ac:dyDescent="0.25">
      <c r="A3147" s="114" t="s">
        <v>712</v>
      </c>
      <c r="B3147" s="114" t="s">
        <v>713</v>
      </c>
      <c r="C3147" s="114">
        <v>4315</v>
      </c>
      <c r="D3147" s="113" t="str">
        <f>HYPERLINK(植物超連結表!D3145,植物超連結表!D3145)</f>
        <v>https://flora.naturestore.com.tw/product/P4315</v>
      </c>
    </row>
    <row r="3148" spans="1:4" x14ac:dyDescent="0.25">
      <c r="A3148" s="114" t="s">
        <v>3013</v>
      </c>
      <c r="B3148" s="114" t="s">
        <v>6599</v>
      </c>
      <c r="C3148" s="114">
        <v>4319</v>
      </c>
      <c r="D3148" s="113" t="str">
        <f>HYPERLINK(植物超連結表!D3146,植物超連結表!D3146)</f>
        <v>https://flora.naturestore.com.tw/product/P4319</v>
      </c>
    </row>
    <row r="3149" spans="1:4" x14ac:dyDescent="0.25">
      <c r="A3149" s="114" t="s">
        <v>253</v>
      </c>
      <c r="B3149" s="114" t="s">
        <v>6600</v>
      </c>
      <c r="C3149" s="114">
        <v>4325</v>
      </c>
      <c r="D3149" s="113" t="str">
        <f>HYPERLINK(植物超連結表!D3147,植物超連結表!D3147)</f>
        <v>https://flora.naturestore.com.tw/product/P4325</v>
      </c>
    </row>
    <row r="3150" spans="1:4" x14ac:dyDescent="0.25">
      <c r="A3150" s="114" t="s">
        <v>3266</v>
      </c>
      <c r="B3150" s="114" t="s">
        <v>3267</v>
      </c>
      <c r="C3150" s="114">
        <v>4328</v>
      </c>
      <c r="D3150" s="113" t="str">
        <f>HYPERLINK(植物超連結表!D3148,植物超連結表!D3148)</f>
        <v>https://flora.naturestore.com.tw/product/P4328</v>
      </c>
    </row>
    <row r="3151" spans="1:4" x14ac:dyDescent="0.25">
      <c r="A3151" s="114" t="s">
        <v>915</v>
      </c>
      <c r="B3151" s="114" t="s">
        <v>916</v>
      </c>
      <c r="C3151" s="114">
        <v>4331</v>
      </c>
      <c r="D3151" s="113" t="str">
        <f>HYPERLINK(植物超連結表!D3149,植物超連結表!D3149)</f>
        <v>https://flora.naturestore.com.tw/product/P4331</v>
      </c>
    </row>
    <row r="3152" spans="1:4" x14ac:dyDescent="0.25">
      <c r="A3152" s="114" t="s">
        <v>3197</v>
      </c>
      <c r="B3152" s="114" t="str">
        <f>A3152</f>
        <v>芙蓉酢漿草</v>
      </c>
      <c r="C3152" s="114">
        <v>4332</v>
      </c>
      <c r="D3152" s="113" t="str">
        <f>HYPERLINK(植物超連結表!D3150,植物超連結表!D3150)</f>
        <v>https://flora.naturestore.com.tw/product/P4332</v>
      </c>
    </row>
    <row r="3153" spans="1:4" x14ac:dyDescent="0.25">
      <c r="A3153" s="114" t="s">
        <v>97</v>
      </c>
      <c r="B3153" s="114" t="s">
        <v>98</v>
      </c>
      <c r="C3153" s="114">
        <v>4333</v>
      </c>
      <c r="D3153" s="113" t="str">
        <f>HYPERLINK(植物超連結表!D3151,植物超連結表!D3151)</f>
        <v>https://flora.naturestore.com.tw/product/P4333</v>
      </c>
    </row>
    <row r="3154" spans="1:4" x14ac:dyDescent="0.25">
      <c r="A3154" s="114" t="s">
        <v>6601</v>
      </c>
      <c r="B3154" s="114" t="s">
        <v>6602</v>
      </c>
      <c r="C3154" s="114">
        <v>4334</v>
      </c>
      <c r="D3154" s="113" t="str">
        <f>HYPERLINK(植物超連結表!D3152,植物超連結表!D3152)</f>
        <v>https://flora.naturestore.com.tw/product/P4334</v>
      </c>
    </row>
    <row r="3155" spans="1:4" x14ac:dyDescent="0.25">
      <c r="A3155" s="114" t="s">
        <v>3074</v>
      </c>
      <c r="B3155" s="114" t="s">
        <v>3075</v>
      </c>
      <c r="C3155" s="114">
        <v>4335</v>
      </c>
      <c r="D3155" s="113" t="str">
        <f>HYPERLINK(植物超連結表!D3153,植物超連結表!D3153)</f>
        <v>https://flora.naturestore.com.tw/product/P4335</v>
      </c>
    </row>
    <row r="3156" spans="1:4" x14ac:dyDescent="0.25">
      <c r="A3156" s="114" t="s">
        <v>566</v>
      </c>
      <c r="B3156" s="114" t="s">
        <v>567</v>
      </c>
      <c r="C3156" s="114">
        <v>4336</v>
      </c>
      <c r="D3156" s="113" t="str">
        <f>HYPERLINK(植物超連結表!D3154,植物超連結表!D3154)</f>
        <v>https://flora.naturestore.com.tw/product/P4336</v>
      </c>
    </row>
    <row r="3157" spans="1:4" x14ac:dyDescent="0.25">
      <c r="A3157" s="114" t="s">
        <v>2751</v>
      </c>
      <c r="B3157" s="114" t="s">
        <v>2752</v>
      </c>
      <c r="C3157" s="114">
        <v>4337</v>
      </c>
      <c r="D3157" s="113" t="str">
        <f>HYPERLINK(植物超連結表!D3155,植物超連結表!D3155)</f>
        <v>https://flora.naturestore.com.tw/product/P4337</v>
      </c>
    </row>
    <row r="3158" spans="1:4" x14ac:dyDescent="0.25">
      <c r="A3158" s="114" t="s">
        <v>3205</v>
      </c>
      <c r="B3158" s="114" t="s">
        <v>3206</v>
      </c>
      <c r="C3158" s="114">
        <v>4338</v>
      </c>
      <c r="D3158" s="113" t="str">
        <f>HYPERLINK(植物超連結表!D3156,植物超連結表!D3156)</f>
        <v>https://flora.naturestore.com.tw/product/P4338</v>
      </c>
    </row>
    <row r="3159" spans="1:4" x14ac:dyDescent="0.25">
      <c r="A3159" s="114" t="s">
        <v>3039</v>
      </c>
      <c r="B3159" s="114" t="str">
        <f>A3159</f>
        <v>冰火聖誕紅</v>
      </c>
      <c r="C3159" s="114">
        <v>4339</v>
      </c>
      <c r="D3159" s="113" t="str">
        <f>HYPERLINK(植物超連結表!D3157,植物超連結表!D3157)</f>
        <v>https://flora.naturestore.com.tw/product/P4339</v>
      </c>
    </row>
    <row r="3160" spans="1:4" x14ac:dyDescent="0.25">
      <c r="A3160" s="114" t="s">
        <v>267</v>
      </c>
      <c r="B3160" s="114" t="s">
        <v>268</v>
      </c>
      <c r="C3160" s="114">
        <v>4340</v>
      </c>
      <c r="D3160" s="113" t="str">
        <f>HYPERLINK(植物超連結表!D3158,植物超連結表!D3158)</f>
        <v>https://flora.naturestore.com.tw/product/P4340</v>
      </c>
    </row>
    <row r="3161" spans="1:4" x14ac:dyDescent="0.25">
      <c r="A3161" s="114" t="s">
        <v>6603</v>
      </c>
      <c r="B3161" s="114" t="str">
        <f>A3161</f>
        <v>檸檬雪聖誕紅</v>
      </c>
      <c r="C3161" s="114">
        <v>4341</v>
      </c>
      <c r="D3161" s="113" t="str">
        <f>HYPERLINK(植物超連結表!D3159,植物超連結表!D3159)</f>
        <v>https://flora.naturestore.com.tw/product/P4341</v>
      </c>
    </row>
    <row r="3162" spans="1:4" x14ac:dyDescent="0.25">
      <c r="A3162" s="114" t="s">
        <v>3269</v>
      </c>
      <c r="B3162" s="114" t="s">
        <v>3270</v>
      </c>
      <c r="C3162" s="114">
        <v>4343</v>
      </c>
      <c r="D3162" s="113" t="str">
        <f>HYPERLINK(植物超連結表!D3160,植物超連結表!D3160)</f>
        <v>https://flora.naturestore.com.tw/product/P4343</v>
      </c>
    </row>
    <row r="3163" spans="1:4" x14ac:dyDescent="0.25">
      <c r="A3163" s="114" t="s">
        <v>2775</v>
      </c>
      <c r="B3163" s="114" t="s">
        <v>2776</v>
      </c>
      <c r="C3163" s="114">
        <v>4344</v>
      </c>
      <c r="D3163" s="113" t="str">
        <f>HYPERLINK(植物超連結表!D3161,植物超連結表!D3161)</f>
        <v>https://flora.naturestore.com.tw/product/P4344</v>
      </c>
    </row>
    <row r="3164" spans="1:4" x14ac:dyDescent="0.25">
      <c r="A3164" s="114" t="s">
        <v>12</v>
      </c>
      <c r="B3164" s="114" t="s">
        <v>13</v>
      </c>
      <c r="C3164" s="114">
        <v>4345</v>
      </c>
      <c r="D3164" s="113" t="str">
        <f>HYPERLINK(植物超連結表!D3162,植物超連結表!D3162)</f>
        <v>https://flora.naturestore.com.tw/product/P4345</v>
      </c>
    </row>
    <row r="3165" spans="1:4" x14ac:dyDescent="0.25">
      <c r="A3165" s="114" t="s">
        <v>3232</v>
      </c>
      <c r="B3165" s="114" t="s">
        <v>6604</v>
      </c>
      <c r="C3165" s="114">
        <v>4346</v>
      </c>
      <c r="D3165" s="113" t="str">
        <f>HYPERLINK(植物超連結表!D3163,植物超連結表!D3163)</f>
        <v>https://flora.naturestore.com.tw/product/P4346</v>
      </c>
    </row>
    <row r="3166" spans="1:4" x14ac:dyDescent="0.25">
      <c r="A3166" s="114" t="s">
        <v>44</v>
      </c>
      <c r="B3166" s="114" t="s">
        <v>45</v>
      </c>
      <c r="C3166" s="114">
        <v>4347</v>
      </c>
      <c r="D3166" s="113" t="str">
        <f>HYPERLINK(植物超連結表!D3164,植物超連結表!D3164)</f>
        <v>https://flora.naturestore.com.tw/product/P4347</v>
      </c>
    </row>
    <row r="3167" spans="1:4" x14ac:dyDescent="0.25">
      <c r="A3167" s="114" t="s">
        <v>14</v>
      </c>
      <c r="B3167" s="114" t="s">
        <v>6605</v>
      </c>
      <c r="C3167" s="114">
        <v>4349</v>
      </c>
      <c r="D3167" s="113" t="str">
        <f>HYPERLINK(植物超連結表!D3165,植物超連結表!D3165)</f>
        <v>https://flora.naturestore.com.tw/product/P4349</v>
      </c>
    </row>
    <row r="3168" spans="1:4" x14ac:dyDescent="0.25">
      <c r="A3168" s="114" t="s">
        <v>2750</v>
      </c>
      <c r="B3168" s="114" t="s">
        <v>6606</v>
      </c>
      <c r="C3168" s="114">
        <v>4350</v>
      </c>
      <c r="D3168" s="113" t="str">
        <f>HYPERLINK(植物超連結表!D3166,植物超連結表!D3166)</f>
        <v>https://flora.naturestore.com.tw/product/P4350</v>
      </c>
    </row>
    <row r="3169" spans="1:4" x14ac:dyDescent="0.25">
      <c r="A3169" s="114" t="s">
        <v>32</v>
      </c>
      <c r="B3169" s="114" t="s">
        <v>33</v>
      </c>
      <c r="C3169" s="114">
        <v>4353</v>
      </c>
      <c r="D3169" s="113" t="str">
        <f>HYPERLINK(植物超連結表!D3167,植物超連結表!D3167)</f>
        <v>https://flora.naturestore.com.tw/product/P4353</v>
      </c>
    </row>
    <row r="3170" spans="1:4" x14ac:dyDescent="0.25">
      <c r="A3170" s="114" t="s">
        <v>6607</v>
      </c>
      <c r="B3170" s="114" t="s">
        <v>3004</v>
      </c>
      <c r="C3170" s="114">
        <v>4354</v>
      </c>
      <c r="D3170" s="113" t="str">
        <f>HYPERLINK(植物超連結表!D3168,植物超連結表!D3168)</f>
        <v>https://flora.naturestore.com.tw/product/P4354</v>
      </c>
    </row>
    <row r="3171" spans="1:4" x14ac:dyDescent="0.25">
      <c r="A3171" s="114" t="s">
        <v>2833</v>
      </c>
      <c r="B3171" s="114" t="s">
        <v>6608</v>
      </c>
      <c r="C3171" s="114">
        <v>4356</v>
      </c>
      <c r="D3171" s="113" t="str">
        <f>HYPERLINK(植物超連結表!D3169,植物超連結表!D3169)</f>
        <v>https://flora.naturestore.com.tw/product/P4356</v>
      </c>
    </row>
    <row r="3172" spans="1:4" x14ac:dyDescent="0.25">
      <c r="A3172" s="114" t="s">
        <v>3161</v>
      </c>
      <c r="B3172" s="114" t="s">
        <v>3162</v>
      </c>
      <c r="C3172" s="114">
        <v>4357</v>
      </c>
      <c r="D3172" s="113" t="str">
        <f>HYPERLINK(植物超連結表!D3170,植物超連結表!D3170)</f>
        <v>https://flora.naturestore.com.tw/product/P4357</v>
      </c>
    </row>
    <row r="3173" spans="1:4" x14ac:dyDescent="0.25">
      <c r="A3173" s="114" t="s">
        <v>219</v>
      </c>
      <c r="B3173" s="114" t="s">
        <v>220</v>
      </c>
      <c r="C3173" s="114">
        <v>4358</v>
      </c>
      <c r="D3173" s="113" t="str">
        <f>HYPERLINK(植物超連結表!D3171,植物超連結表!D3171)</f>
        <v>https://flora.naturestore.com.tw/product/P4358</v>
      </c>
    </row>
    <row r="3174" spans="1:4" x14ac:dyDescent="0.25">
      <c r="A3174" s="114" t="s">
        <v>6609</v>
      </c>
      <c r="B3174" s="114" t="s">
        <v>6610</v>
      </c>
      <c r="C3174" s="114">
        <v>4362</v>
      </c>
      <c r="D3174" s="113" t="str">
        <f>HYPERLINK(植物超連結表!D3172,植物超連結表!D3172)</f>
        <v>https://flora.naturestore.com.tw/product/P4362</v>
      </c>
    </row>
    <row r="3175" spans="1:4" x14ac:dyDescent="0.25">
      <c r="A3175" s="114" t="s">
        <v>6611</v>
      </c>
      <c r="B3175" s="114" t="str">
        <f>A3175</f>
        <v>大木賊</v>
      </c>
      <c r="C3175" s="114">
        <v>4363</v>
      </c>
      <c r="D3175" s="113" t="str">
        <f>HYPERLINK(植物超連結表!D3173,植物超連結表!D3173)</f>
        <v>https://flora.naturestore.com.tw/product/P4363</v>
      </c>
    </row>
    <row r="3176" spans="1:4" x14ac:dyDescent="0.25">
      <c r="A3176" s="114" t="s">
        <v>6951</v>
      </c>
      <c r="B3176" s="114" t="s">
        <v>6952</v>
      </c>
      <c r="C3176" s="114">
        <v>4372</v>
      </c>
      <c r="D3176" s="113" t="str">
        <f>HYPERLINK(植物超連結表!D3174,植物超連結表!D3174)</f>
        <v>https://flora.naturestore.com.tw/product/P4372</v>
      </c>
    </row>
    <row r="3177" spans="1:4" x14ac:dyDescent="0.25">
      <c r="A3177" s="114" t="s">
        <v>6612</v>
      </c>
      <c r="B3177" s="114" t="s">
        <v>6613</v>
      </c>
      <c r="C3177" s="114">
        <v>4386</v>
      </c>
      <c r="D3177" s="113" t="str">
        <f>HYPERLINK(植物超連結表!D3175,植物超連結表!D3175)</f>
        <v>https://flora.naturestore.com.tw/product/P4386</v>
      </c>
    </row>
    <row r="3178" spans="1:4" x14ac:dyDescent="0.25">
      <c r="A3178" s="114" t="s">
        <v>6998</v>
      </c>
      <c r="B3178" s="114" t="s">
        <v>6999</v>
      </c>
      <c r="C3178" s="114">
        <v>4427</v>
      </c>
      <c r="D3178" s="113" t="str">
        <f>HYPERLINK(植物超連結表!D3176,植物超連結表!D3176)</f>
        <v>https://flora.naturestore.com.tw/product/P4427</v>
      </c>
    </row>
    <row r="3179" spans="1:4" x14ac:dyDescent="0.25">
      <c r="A3179" s="114" t="s">
        <v>6953</v>
      </c>
      <c r="B3179" s="114" t="s">
        <v>6954</v>
      </c>
      <c r="C3179" s="114">
        <v>4452</v>
      </c>
      <c r="D3179" s="113" t="str">
        <f>HYPERLINK(植物超連結表!D3177,植物超連結表!D3177)</f>
        <v>https://flora.naturestore.com.tw/product/P4452</v>
      </c>
    </row>
    <row r="3180" spans="1:4" x14ac:dyDescent="0.25">
      <c r="A3180" s="114" t="s">
        <v>6749</v>
      </c>
      <c r="B3180" s="114" t="s">
        <v>6750</v>
      </c>
      <c r="C3180" s="114">
        <v>4486</v>
      </c>
      <c r="D3180" s="113" t="str">
        <f>HYPERLINK(植物超連結表!D3178,植物超連結表!D3178)</f>
        <v>https://flora.naturestore.com.tw/product/P4486</v>
      </c>
    </row>
    <row r="3181" spans="1:4" x14ac:dyDescent="0.25">
      <c r="A3181" s="114" t="s">
        <v>6764</v>
      </c>
      <c r="B3181" s="114" t="s">
        <v>6765</v>
      </c>
      <c r="C3181" s="114">
        <v>4489</v>
      </c>
      <c r="D3181" s="113" t="str">
        <f>HYPERLINK(植物超連結表!D3179,植物超連結表!D3179)</f>
        <v>https://flora.naturestore.com.tw/product/P4489</v>
      </c>
    </row>
    <row r="3182" spans="1:4" x14ac:dyDescent="0.25">
      <c r="A3182" s="114" t="s">
        <v>6614</v>
      </c>
      <c r="B3182" s="114" t="s">
        <v>6615</v>
      </c>
      <c r="C3182" s="114">
        <v>4509</v>
      </c>
      <c r="D3182" s="113" t="str">
        <f>HYPERLINK(植物超連結表!D3180,植物超連結表!D3180)</f>
        <v>https://flora.naturestore.com.tw/product/P4509</v>
      </c>
    </row>
    <row r="3183" spans="1:4" x14ac:dyDescent="0.25">
      <c r="A3183" s="114" t="s">
        <v>6616</v>
      </c>
      <c r="B3183" s="114" t="s">
        <v>6617</v>
      </c>
      <c r="C3183" s="114">
        <v>4519</v>
      </c>
      <c r="D3183" s="113" t="str">
        <f>HYPERLINK(植物超連結表!D3181,植物超連結表!D3181)</f>
        <v>https://flora.naturestore.com.tw/product/P4519</v>
      </c>
    </row>
    <row r="3184" spans="1:4" x14ac:dyDescent="0.25">
      <c r="A3184" s="114" t="s">
        <v>6766</v>
      </c>
      <c r="B3184" s="114" t="s">
        <v>6767</v>
      </c>
      <c r="C3184" s="114">
        <v>4557</v>
      </c>
      <c r="D3184" s="113" t="str">
        <f>HYPERLINK(植物超連結表!D3182,植物超連結表!D3182)</f>
        <v>https://flora.naturestore.com.tw/product/P4557</v>
      </c>
    </row>
    <row r="3185" spans="1:4" x14ac:dyDescent="0.25">
      <c r="A3185" s="114" t="s">
        <v>6618</v>
      </c>
      <c r="B3185" s="114" t="str">
        <f>A3185</f>
        <v>金絲垂柳</v>
      </c>
      <c r="C3185" s="114">
        <v>4564</v>
      </c>
      <c r="D3185" s="113" t="str">
        <f>HYPERLINK(植物超連結表!D3183,植物超連結表!D3183)</f>
        <v>https://flora.naturestore.com.tw/product/P4564</v>
      </c>
    </row>
    <row r="3186" spans="1:4" x14ac:dyDescent="0.25">
      <c r="A3186" s="114" t="s">
        <v>7014</v>
      </c>
      <c r="B3186" s="114" t="s">
        <v>7015</v>
      </c>
      <c r="C3186" s="114">
        <v>4571</v>
      </c>
      <c r="D3186" s="113" t="str">
        <f>HYPERLINK(植物超連結表!D3184,植物超連結表!D3184)</f>
        <v>https://flora.naturestore.com.tw/product/P4571</v>
      </c>
    </row>
    <row r="3187" spans="1:4" x14ac:dyDescent="0.25">
      <c r="A3187" s="114" t="s">
        <v>6619</v>
      </c>
      <c r="B3187" s="114" t="s">
        <v>6620</v>
      </c>
      <c r="C3187" s="114">
        <v>4636</v>
      </c>
      <c r="D3187" s="113" t="str">
        <f>HYPERLINK(植物超連結表!D3185,植物超連結表!D3185)</f>
        <v>https://flora.naturestore.com.tw/product/P4636</v>
      </c>
    </row>
    <row r="3188" spans="1:4" x14ac:dyDescent="0.25">
      <c r="A3188" s="114" t="s">
        <v>6815</v>
      </c>
      <c r="B3188" s="114" t="s">
        <v>6816</v>
      </c>
      <c r="C3188" s="114">
        <v>4666</v>
      </c>
      <c r="D3188" s="113" t="str">
        <f>HYPERLINK(植物超連結表!D3186,植物超連結表!D3186)</f>
        <v>https://flora.naturestore.com.tw/product/P4666</v>
      </c>
    </row>
    <row r="3189" spans="1:4" x14ac:dyDescent="0.25">
      <c r="A3189" s="114" t="s">
        <v>6621</v>
      </c>
      <c r="B3189" s="114" t="s">
        <v>6622</v>
      </c>
      <c r="C3189" s="114">
        <v>4695</v>
      </c>
      <c r="D3189" s="113" t="str">
        <f>HYPERLINK(植物超連結表!D3187,植物超連結表!D3187)</f>
        <v>https://flora.naturestore.com.tw/product/P4695</v>
      </c>
    </row>
    <row r="3190" spans="1:4" x14ac:dyDescent="0.25">
      <c r="A3190" s="114" t="s">
        <v>6623</v>
      </c>
      <c r="B3190" s="114" t="s">
        <v>6624</v>
      </c>
      <c r="C3190" s="114">
        <v>4703</v>
      </c>
      <c r="D3190" s="113" t="str">
        <f>HYPERLINK(植物超連結表!D3188,植物超連結表!D3188)</f>
        <v>https://flora.naturestore.com.tw/product/P4703</v>
      </c>
    </row>
    <row r="3191" spans="1:4" x14ac:dyDescent="0.25">
      <c r="A3191" s="114" t="s">
        <v>6625</v>
      </c>
      <c r="B3191" s="114" t="str">
        <f>A3191</f>
        <v>紅葉千日紅</v>
      </c>
      <c r="C3191" s="114">
        <v>4705</v>
      </c>
      <c r="D3191" s="113" t="str">
        <f>HYPERLINK(植物超連結表!D3189,植物超連結表!D3189)</f>
        <v>https://flora.naturestore.com.tw/product/P4705</v>
      </c>
    </row>
    <row r="3192" spans="1:4" x14ac:dyDescent="0.25">
      <c r="A3192" s="114" t="s">
        <v>7000</v>
      </c>
      <c r="B3192" s="114" t="s">
        <v>7001</v>
      </c>
      <c r="C3192" s="114">
        <v>4709</v>
      </c>
      <c r="D3192" s="113" t="str">
        <f>HYPERLINK(植物超連結表!D3190,植物超連結表!D3190)</f>
        <v>https://flora.naturestore.com.tw/product/P4709</v>
      </c>
    </row>
    <row r="3193" spans="1:4" x14ac:dyDescent="0.25">
      <c r="A3193" s="114" t="s">
        <v>6965</v>
      </c>
      <c r="B3193" s="114" t="s">
        <v>6966</v>
      </c>
      <c r="C3193" s="114">
        <v>4710</v>
      </c>
      <c r="D3193" s="113" t="str">
        <f>HYPERLINK(植物超連結表!D3191,植物超連結表!D3191)</f>
        <v>https://flora.naturestore.com.tw/product/P4710</v>
      </c>
    </row>
    <row r="3194" spans="1:4" x14ac:dyDescent="0.25">
      <c r="A3194" s="114" t="s">
        <v>6760</v>
      </c>
      <c r="B3194" s="114" t="s">
        <v>6761</v>
      </c>
      <c r="C3194" s="114">
        <v>4806</v>
      </c>
      <c r="D3194" s="113" t="str">
        <f>HYPERLINK(植物超連結表!D3192,植物超連結表!D3192)</f>
        <v>https://flora.naturestore.com.tw/product/P4806</v>
      </c>
    </row>
    <row r="3195" spans="1:4" x14ac:dyDescent="0.25">
      <c r="A3195" s="114" t="s">
        <v>7002</v>
      </c>
      <c r="B3195" s="114" t="s">
        <v>7003</v>
      </c>
      <c r="C3195" s="114">
        <v>5479</v>
      </c>
      <c r="D3195" s="113" t="str">
        <f>HYPERLINK(植物超連結表!D3193,植物超連結表!D3193)</f>
        <v>https://flora.naturestore.com.tw/product/P5479</v>
      </c>
    </row>
    <row r="3196" spans="1:4" x14ac:dyDescent="0.25">
      <c r="A3196" s="114" t="s">
        <v>6779</v>
      </c>
      <c r="B3196" s="114" t="s">
        <v>6780</v>
      </c>
      <c r="C3196" s="114">
        <v>5790</v>
      </c>
      <c r="D3196" s="113" t="str">
        <f>HYPERLINK(植物超連結表!D3194,植物超連結表!D3194)</f>
        <v>https://flora.naturestore.com.tw/product/P5790</v>
      </c>
    </row>
    <row r="3197" spans="1:4" x14ac:dyDescent="0.25">
      <c r="A3197" s="114" t="s">
        <v>6783</v>
      </c>
      <c r="B3197" s="114" t="s">
        <v>6783</v>
      </c>
      <c r="C3197" s="114">
        <v>5828</v>
      </c>
      <c r="D3197" s="113" t="str">
        <f>HYPERLINK(植物超連結表!D3195,植物超連結表!D3195)</f>
        <v>https://flora.naturestore.com.tw/product/P5828</v>
      </c>
    </row>
    <row r="3198" spans="1:4" x14ac:dyDescent="0.25">
      <c r="A3198" s="114" t="s">
        <v>6644</v>
      </c>
      <c r="B3198" s="114" t="s">
        <v>6626</v>
      </c>
      <c r="C3198" s="114">
        <v>5888</v>
      </c>
      <c r="D3198" s="113" t="str">
        <f>HYPERLINK(植物超連結表!D3196,植物超連結表!D3196)</f>
        <v>https://flora.naturestore.com.tw/product/P5888</v>
      </c>
    </row>
    <row r="3199" spans="1:4" x14ac:dyDescent="0.25">
      <c r="A3199" s="114" t="s">
        <v>6627</v>
      </c>
      <c r="B3199" s="114" t="s">
        <v>6628</v>
      </c>
      <c r="C3199" s="114">
        <v>5952</v>
      </c>
      <c r="D3199" s="113" t="str">
        <f>HYPERLINK(植物超連結表!D3197,植物超連結表!D3197)</f>
        <v>https://flora.naturestore.com.tw/product/P5952</v>
      </c>
    </row>
    <row r="3200" spans="1:4" x14ac:dyDescent="0.25">
      <c r="A3200" s="114" t="s">
        <v>6629</v>
      </c>
      <c r="B3200" s="114" t="str">
        <f t="shared" ref="B3200:B3202" si="29">A3200</f>
        <v>武威山枇杷</v>
      </c>
      <c r="C3200" s="114">
        <v>6037</v>
      </c>
      <c r="D3200" s="113" t="str">
        <f>HYPERLINK(植物超連結表!D3198,植物超連結表!D3198)</f>
        <v>https://flora.naturestore.com.tw/product/P6037</v>
      </c>
    </row>
    <row r="3201" spans="1:4" x14ac:dyDescent="0.25">
      <c r="A3201" s="114" t="s">
        <v>6729</v>
      </c>
      <c r="B3201" s="114" t="s">
        <v>6730</v>
      </c>
      <c r="C3201" s="114">
        <v>6227</v>
      </c>
      <c r="D3201" s="113" t="str">
        <f>HYPERLINK(植物超連結表!D3199,植物超連結表!D3199)</f>
        <v>https://flora.naturestore.com.tw/product/P6227</v>
      </c>
    </row>
    <row r="3202" spans="1:4" x14ac:dyDescent="0.25">
      <c r="A3202" s="114" t="s">
        <v>6630</v>
      </c>
      <c r="B3202" s="114" t="str">
        <f t="shared" si="29"/>
        <v>恆春山茶</v>
      </c>
      <c r="C3202" s="114">
        <v>6244</v>
      </c>
      <c r="D3202" s="113" t="str">
        <f>HYPERLINK(植物超連結表!D3200,植物超連結表!D3200)</f>
        <v>https://flora.naturestore.com.tw/product/P6244</v>
      </c>
    </row>
    <row r="3203" spans="1:4" x14ac:dyDescent="0.25">
      <c r="A3203" s="114" t="s">
        <v>6802</v>
      </c>
      <c r="B3203" s="114" t="s">
        <v>6803</v>
      </c>
      <c r="C3203" s="114">
        <v>6331</v>
      </c>
      <c r="D3203" s="113" t="str">
        <f>HYPERLINK(植物超連結表!D3201,植物超連結表!D3201)</f>
        <v>https://flora.naturestore.com.tw/product/P6331</v>
      </c>
    </row>
    <row r="3204" spans="1:4" x14ac:dyDescent="0.25">
      <c r="A3204" s="114" t="s">
        <v>7004</v>
      </c>
      <c r="B3204" s="114" t="s">
        <v>7005</v>
      </c>
      <c r="C3204" s="114">
        <v>6539</v>
      </c>
      <c r="D3204" s="113" t="str">
        <f>HYPERLINK(植物超連結表!D3202,植物超連結表!D3202)</f>
        <v>https://flora.naturestore.com.tw/product/P6539</v>
      </c>
    </row>
    <row r="3205" spans="1:4" x14ac:dyDescent="0.25">
      <c r="A3205" s="114" t="s">
        <v>6961</v>
      </c>
      <c r="B3205" s="114" t="s">
        <v>6962</v>
      </c>
      <c r="C3205" s="114">
        <v>7128</v>
      </c>
      <c r="D3205" s="113" t="str">
        <f>HYPERLINK(植物超連結表!D3203,植物超連結表!D3203)</f>
        <v>https://flora.naturestore.com.tw/product/P7128</v>
      </c>
    </row>
    <row r="3206" spans="1:4" x14ac:dyDescent="0.25">
      <c r="A3206" s="114" t="s">
        <v>6631</v>
      </c>
      <c r="B3206" s="114" t="s">
        <v>6632</v>
      </c>
      <c r="C3206" s="114">
        <v>7159</v>
      </c>
      <c r="D3206" s="113" t="str">
        <f>HYPERLINK(植物超連結表!D3204,植物超連結表!D3204)</f>
        <v>https://flora.naturestore.com.tw/product/P7159</v>
      </c>
    </row>
    <row r="3207" spans="1:4" x14ac:dyDescent="0.25">
      <c r="A3207" s="114" t="s">
        <v>6633</v>
      </c>
      <c r="B3207" s="114" t="s">
        <v>6634</v>
      </c>
      <c r="C3207" s="114">
        <v>7160</v>
      </c>
      <c r="D3207" s="113" t="str">
        <f>HYPERLINK(植物超連結表!D3205,植物超連結表!D3205)</f>
        <v>https://flora.naturestore.com.tw/product/P7160</v>
      </c>
    </row>
    <row r="3208" spans="1:4" x14ac:dyDescent="0.25">
      <c r="A3208" s="114" t="s">
        <v>6635</v>
      </c>
      <c r="B3208" s="114" t="s">
        <v>6636</v>
      </c>
      <c r="C3208" s="114">
        <v>7177</v>
      </c>
      <c r="D3208" s="113" t="str">
        <f>HYPERLINK(植物超連結表!D3206,植物超連結表!D3206)</f>
        <v>https://flora.naturestore.com.tw/product/P7177</v>
      </c>
    </row>
    <row r="3209" spans="1:4" x14ac:dyDescent="0.25">
      <c r="A3209" s="114" t="s">
        <v>6737</v>
      </c>
      <c r="B3209" s="114" t="s">
        <v>6738</v>
      </c>
      <c r="C3209" s="114">
        <v>7192</v>
      </c>
      <c r="D3209" s="113" t="str">
        <f>HYPERLINK(植物超連結表!D3207,植物超連結表!D3207)</f>
        <v>https://flora.naturestore.com.tw/product/P7192</v>
      </c>
    </row>
    <row r="3210" spans="1:4" x14ac:dyDescent="0.25">
      <c r="A3210" s="114" t="s">
        <v>6637</v>
      </c>
      <c r="B3210" s="114" t="s">
        <v>6638</v>
      </c>
      <c r="C3210" s="114">
        <v>7237</v>
      </c>
      <c r="D3210" s="113" t="str">
        <f>HYPERLINK(植物超連結表!D3208,植物超連結表!D3208)</f>
        <v>https://flora.naturestore.com.tw/product/P7237</v>
      </c>
    </row>
    <row r="3211" spans="1:4" x14ac:dyDescent="0.25">
      <c r="A3211" s="114" t="s">
        <v>6756</v>
      </c>
      <c r="B3211" s="114" t="s">
        <v>6757</v>
      </c>
      <c r="C3211" s="114">
        <v>7238</v>
      </c>
      <c r="D3211" s="113" t="str">
        <f>HYPERLINK(植物超連結表!D3209,植物超連結表!D3209)</f>
        <v>https://flora.naturestore.com.tw/product/P7238</v>
      </c>
    </row>
    <row r="3212" spans="1:4" x14ac:dyDescent="0.25">
      <c r="A3212" s="114" t="s">
        <v>6639</v>
      </c>
      <c r="B3212" s="114" t="s">
        <v>6640</v>
      </c>
      <c r="C3212" s="114">
        <v>7259</v>
      </c>
      <c r="D3212" s="113" t="str">
        <f>HYPERLINK(植物超連結表!D3210,植物超連結表!D3210)</f>
        <v>https://flora.naturestore.com.tw/product/P7259</v>
      </c>
    </row>
    <row r="3213" spans="1:4" x14ac:dyDescent="0.25">
      <c r="A3213" s="114" t="s">
        <v>6641</v>
      </c>
      <c r="B3213" s="114" t="s">
        <v>6642</v>
      </c>
      <c r="C3213" s="114">
        <v>7260</v>
      </c>
      <c r="D3213" s="113" t="str">
        <f>HYPERLINK(植物超連結表!D3211,植物超連結表!D3211)</f>
        <v>https://flora.naturestore.com.tw/product/P7260</v>
      </c>
    </row>
    <row r="3214" spans="1:4" x14ac:dyDescent="0.25">
      <c r="A3214" s="114" t="s">
        <v>6643</v>
      </c>
      <c r="B3214" s="114" t="str">
        <f>A3214</f>
        <v>腋唇蘭</v>
      </c>
      <c r="C3214" s="114">
        <v>7261</v>
      </c>
      <c r="D3214" s="113" t="str">
        <f>HYPERLINK(植物超連結表!D3212,植物超連結表!D3212)</f>
        <v>https://flora.naturestore.com.tw/product/P7261</v>
      </c>
    </row>
    <row r="3215" spans="1:4" x14ac:dyDescent="0.25">
      <c r="A3215" s="114" t="s">
        <v>6751</v>
      </c>
      <c r="B3215" s="114" t="s">
        <v>6752</v>
      </c>
      <c r="C3215" s="114">
        <v>7300</v>
      </c>
      <c r="D3215" s="113" t="str">
        <f>HYPERLINK(植物超連結表!D3213,植物超連結表!D3213)</f>
        <v>https://flora.naturestore.com.tw/product/P7300</v>
      </c>
    </row>
    <row r="3216" spans="1:4" x14ac:dyDescent="0.25">
      <c r="A3216" s="114" t="s">
        <v>7006</v>
      </c>
      <c r="B3216" s="114" t="s">
        <v>7007</v>
      </c>
      <c r="C3216" s="114">
        <v>7306</v>
      </c>
      <c r="D3216" s="113" t="str">
        <f>HYPERLINK(植物超連結表!D3214,植物超連結表!D3214)</f>
        <v>https://flora.naturestore.com.tw/product/P7306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85" t="s">
        <v>5017</v>
      </c>
      <c r="B1" s="185"/>
      <c r="C1" s="185"/>
      <c r="D1" s="185"/>
    </row>
    <row r="2" spans="1:4" x14ac:dyDescent="0.25">
      <c r="A2" s="186" t="s">
        <v>5028</v>
      </c>
      <c r="B2" s="186"/>
      <c r="C2" s="186"/>
      <c r="D2" s="186"/>
    </row>
    <row r="3" spans="1:4" x14ac:dyDescent="0.25">
      <c r="A3" s="14" t="s">
        <v>5012</v>
      </c>
      <c r="B3" s="14" t="s">
        <v>5013</v>
      </c>
      <c r="C3" s="14" t="s">
        <v>5014</v>
      </c>
      <c r="D3" s="14" t="s">
        <v>5011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6817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B80" sqref="B80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87" t="s">
        <v>5017</v>
      </c>
      <c r="B1" s="187"/>
    </row>
    <row r="2" spans="1:2" x14ac:dyDescent="0.25">
      <c r="A2" s="188" t="s">
        <v>5028</v>
      </c>
      <c r="B2" s="188"/>
    </row>
    <row r="3" spans="1:2" x14ac:dyDescent="0.25">
      <c r="A3" s="14" t="s">
        <v>4998</v>
      </c>
      <c r="B3" s="14" t="s">
        <v>5038</v>
      </c>
    </row>
    <row r="4" spans="1:2" x14ac:dyDescent="0.25">
      <c r="A4" s="86" t="str">
        <f>HYPERLINK(標示牌超連結表!B2,標示牌超連結表!A2)</f>
        <v>M301 禁踏草皮</v>
      </c>
      <c r="B4" s="109" t="str">
        <f>HYPERLINK(標示牌超連結表!B149,標示牌超連結表!A149)</f>
        <v>M1001 紙類回收</v>
      </c>
    </row>
    <row r="5" spans="1:2" x14ac:dyDescent="0.25">
      <c r="A5" s="86" t="str">
        <f>HYPERLINK(標示牌超連結表!B3,標示牌超連結表!A3)</f>
        <v>M302 請勿踐踏(花草)</v>
      </c>
      <c r="B5" s="109" t="str">
        <f>HYPERLINK(標示牌超連結表!B150,標示牌超連結表!A150)</f>
        <v>M1002 金屬類回收</v>
      </c>
    </row>
    <row r="6" spans="1:2" x14ac:dyDescent="0.25">
      <c r="A6" s="86" t="str">
        <f>HYPERLINK(標示牌超連結表!B4,標示牌超連結表!A4)</f>
        <v>M303 請勿踐踏(花草)</v>
      </c>
      <c r="B6" s="109" t="str">
        <f>HYPERLINK(標示牌超連結表!B151,標示牌超連結表!A151)</f>
        <v>M1003 塑膠類回收</v>
      </c>
    </row>
    <row r="7" spans="1:2" x14ac:dyDescent="0.25">
      <c r="A7" s="86" t="str">
        <f>HYPERLINK(標示牌超連結表!B5,標示牌超連結表!A5)</f>
        <v>M304 保養中，禁止進入</v>
      </c>
      <c r="B7" s="109" t="str">
        <f>HYPERLINK(標示牌超連結表!B152,標示牌超連結表!A152)</f>
        <v>M1004 玻璃類回收</v>
      </c>
    </row>
    <row r="8" spans="1:2" x14ac:dyDescent="0.25">
      <c r="A8" s="86" t="str">
        <f>HYPERLINK(標示牌超連結表!B6,標示牌超連結表!A6)</f>
        <v>M305 草皮保養中，禁止進入</v>
      </c>
      <c r="B8" s="109" t="str">
        <f>HYPERLINK(標示牌超連結表!B153,標示牌超連結表!A153)</f>
        <v>M1005 廢電池回收</v>
      </c>
    </row>
    <row r="9" spans="1:2" x14ac:dyDescent="0.25">
      <c r="A9" s="86" t="str">
        <f>HYPERLINK(標示牌超連結表!B7,標示牌超連結表!A7)</f>
        <v>M306 禁止摘取(花草)</v>
      </c>
      <c r="B9" s="109" t="str">
        <f>HYPERLINK(標示牌超連結表!B154,標示牌超連結表!A154)</f>
        <v>M1006 廢燈管回收</v>
      </c>
    </row>
    <row r="10" spans="1:2" x14ac:dyDescent="0.25">
      <c r="A10" s="86" t="str">
        <f>HYPERLINK(標示牌超連結表!B8,標示牌超連結表!A8)</f>
        <v>M307 禁止摘取(果實)</v>
      </c>
      <c r="B10" s="109" t="str">
        <f>HYPERLINK(標示牌超連結表!B155,標示牌超連結表!A155)</f>
        <v>M1007 保特瓶回收</v>
      </c>
    </row>
    <row r="11" spans="1:2" x14ac:dyDescent="0.25">
      <c r="A11" s="86" t="str">
        <f>HYPERLINK(標示牌超連結表!B9,標示牌超連結表!A9)</f>
        <v>M308 禁止摘取(花)</v>
      </c>
      <c r="B11" s="109" t="str">
        <f>HYPERLINK(標示牌超連結表!B156,標示牌超連結表!A156)</f>
        <v>M1008 紙餐具回收</v>
      </c>
    </row>
    <row r="12" spans="1:2" x14ac:dyDescent="0.25">
      <c r="A12" s="86" t="str">
        <f>HYPERLINK(標示牌超連結表!B10,標示牌超連結表!A10)</f>
        <v>M309 實驗進行中，請勿打擾</v>
      </c>
      <c r="B12" s="109" t="str">
        <f>HYPERLINK(標示牌超連結表!B157,標示牌超連結表!A157)</f>
        <v>M1009 塑膠餐具回收</v>
      </c>
    </row>
    <row r="13" spans="1:2" x14ac:dyDescent="0.25">
      <c r="A13" s="86" t="str">
        <f>HYPERLINK(標示牌超連結表!B11,標示牌超連結表!A11)</f>
        <v>M310 維護生態，禁止放生</v>
      </c>
      <c r="B13" s="109" t="str">
        <f>HYPERLINK(標示牌超連結表!B158,標示牌超連結表!A158)</f>
        <v>M1010 保麗龍回收</v>
      </c>
    </row>
    <row r="14" spans="1:2" x14ac:dyDescent="0.25">
      <c r="A14" s="86" t="str">
        <f>HYPERLINK(標示牌超連結表!B12,標示牌超連結表!A12)</f>
        <v>M311 禁止採集標本</v>
      </c>
      <c r="B14" s="109" t="str">
        <f>HYPERLINK(標示牌超連結表!B159,標示牌超連結表!A159)</f>
        <v>M1011 廚餘回收處</v>
      </c>
    </row>
    <row r="15" spans="1:2" x14ac:dyDescent="0.25">
      <c r="A15" s="86" t="str">
        <f>HYPERLINK(標示牌超連結表!B13,標示牌超連結表!A13)</f>
        <v>M312 禁止捕捉獨角仙及鍬形蟲</v>
      </c>
      <c r="B15" s="109" t="str">
        <f>HYPERLINK(標示牌超連結表!B160,標示牌超連結表!A160)</f>
        <v>M1012 可回收垃圾</v>
      </c>
    </row>
    <row r="16" spans="1:2" x14ac:dyDescent="0.25">
      <c r="A16" s="86" t="str">
        <f>HYPERLINK(標示牌超連結表!B14,標示牌超連結表!A14)</f>
        <v>M313 禁止釣魚</v>
      </c>
      <c r="B16" s="109" t="str">
        <f>HYPERLINK(標示牌超連結表!B161,標示牌超連結表!A161)</f>
        <v>M1013 一般垃圾</v>
      </c>
    </row>
    <row r="17" spans="1:2" x14ac:dyDescent="0.25">
      <c r="A17" s="86" t="str">
        <f>HYPERLINK(標示牌超連結表!B15,標示牌超連結表!A15)</f>
        <v>M314 禁止垂釣</v>
      </c>
      <c r="B17" s="109" t="str">
        <f>HYPERLINK(標示牌超連結表!B162,標示牌超連結表!A162)</f>
        <v>M1014 大型廢棄物集中處</v>
      </c>
    </row>
    <row r="18" spans="1:2" x14ac:dyDescent="0.25">
      <c r="A18" s="86" t="str">
        <f>HYPERLINK(標示牌超連結表!B16,標示牌超連結表!A16)</f>
        <v>M315 禁止釣魚</v>
      </c>
      <c r="B18" s="109" t="str">
        <f>HYPERLINK(標示牌超連結表!B163,標示牌超連結表!A163)</f>
        <v>M1015 廢資訊產品回收</v>
      </c>
    </row>
    <row r="19" spans="1:2" x14ac:dyDescent="0.25">
      <c r="A19" s="86" t="str">
        <f>HYPERLINK(標示牌超連結表!B17,標示牌超連結表!A17)</f>
        <v>M316 禁止攜帶寵物入內</v>
      </c>
      <c r="B19" s="109" t="str">
        <f>HYPERLINK(標示牌超連結表!B164,標示牌超連結表!A164)</f>
        <v>M1016 有毒廢棄物回收</v>
      </c>
    </row>
    <row r="20" spans="1:2" x14ac:dyDescent="0.25">
      <c r="A20" s="86" t="str">
        <f>HYPERLINK(標示牌超連結表!B18,標示牌超連結表!A18)</f>
        <v>M317 禁止攜帶寵物進入</v>
      </c>
      <c r="B20" s="109" t="str">
        <f>HYPERLINK(標示牌超連結表!B165,標示牌超連結表!A165)</f>
        <v>M1328 禁止爬牆</v>
      </c>
    </row>
    <row r="21" spans="1:2" x14ac:dyDescent="0.25">
      <c r="A21" s="86" t="str">
        <f>HYPERLINK(標示牌超連結表!B19,標示牌超連結表!A19)</f>
        <v>M318 禁止遛狗</v>
      </c>
      <c r="B21" s="109" t="str">
        <f>HYPERLINK(標示牌超連結表!B166,標示牌超連結表!A166)</f>
        <v>M1333 禁止進入</v>
      </c>
    </row>
    <row r="22" spans="1:2" x14ac:dyDescent="0.25">
      <c r="A22" s="86" t="str">
        <f>HYPERLINK(標示牌超連結表!B20,標示牌超連結表!A20)</f>
        <v>M319 禁止遛狗</v>
      </c>
      <c r="B22" s="109" t="str">
        <f>HYPERLINK(標示牌超連結表!B167,標示牌超連結表!A167)</f>
        <v>M1334 禁止進入</v>
      </c>
    </row>
    <row r="23" spans="1:2" x14ac:dyDescent="0.25">
      <c r="A23" s="86" t="str">
        <f>HYPERLINK(標示牌超連結表!B21,標示牌超連結表!A21)</f>
        <v>M320 禁止餵食</v>
      </c>
      <c r="B23" s="109" t="str">
        <f>HYPERLINK(標示牌超連結表!B168,標示牌超連結表!A168)</f>
        <v>M1335 車輛禁止進入</v>
      </c>
    </row>
    <row r="24" spans="1:2" x14ac:dyDescent="0.25">
      <c r="A24" s="86" t="str">
        <f>HYPERLINK(標示牌超連結表!B22,標示牌超連結表!A22)</f>
        <v>M321 請勿餵食</v>
      </c>
      <c r="B24" s="109" t="str">
        <f>HYPERLINK(標示牌超連結表!B169,標示牌超連結表!A169)</f>
        <v>M1339 禁停腳踏車</v>
      </c>
    </row>
    <row r="25" spans="1:2" x14ac:dyDescent="0.25">
      <c r="A25" s="86" t="str">
        <f>HYPERLINK(標示牌超連結表!B23,標示牌超連結表!A23)</f>
        <v>M322 禁止餵食鴿子</v>
      </c>
      <c r="B25" s="109" t="str">
        <f>HYPERLINK(標示牌超連結表!B170,標示牌超連結表!A170)</f>
        <v>M1341 校門口禁止停車</v>
      </c>
    </row>
    <row r="26" spans="1:2" x14ac:dyDescent="0.25">
      <c r="A26" s="86" t="str">
        <f>HYPERLINK(標示牌超連結表!B24,標示牌超連結表!A24)</f>
        <v>M323 禁止餵食鴿子</v>
      </c>
      <c r="B26" s="109" t="str">
        <f>HYPERLINK(標示牌超連結表!B171,標示牌超連結表!A171)</f>
        <v>M1356 請勿亂丟垃圾</v>
      </c>
    </row>
    <row r="27" spans="1:2" x14ac:dyDescent="0.25">
      <c r="A27" s="86" t="str">
        <f>HYPERLINK(標示牌超連結表!B25,標示牌超連結表!A25)</f>
        <v>M324 禁止穿越</v>
      </c>
      <c r="B27" s="109" t="str">
        <f>HYPERLINK(標示牌超連結表!B172,標示牌超連結表!A172)</f>
        <v>M1357 禁止亂丟垃圾</v>
      </c>
    </row>
    <row r="28" spans="1:2" x14ac:dyDescent="0.25">
      <c r="A28" s="86" t="str">
        <f>HYPERLINK(標示牌超連結表!B26,標示牌超連結表!A26)</f>
        <v>M325 禁止跨越</v>
      </c>
      <c r="B28" s="109" t="str">
        <f>HYPERLINK(標示牌超連結表!B173,標示牌超連結表!A173)</f>
        <v>M1366 禁止在走廊嬉戲</v>
      </c>
    </row>
    <row r="29" spans="1:2" x14ac:dyDescent="0.25">
      <c r="A29" s="86" t="str">
        <f>HYPERLINK(標示牌超連結表!B27,標示牌超連結表!A27)</f>
        <v>M326 禁止攀爬</v>
      </c>
      <c r="B29" s="109" t="str">
        <f>HYPERLINK(標示牌超連結表!B174,標示牌超連結表!A174)</f>
        <v>M1367 地下室危險，禁止進入</v>
      </c>
    </row>
    <row r="30" spans="1:2" x14ac:dyDescent="0.25">
      <c r="A30" s="86" t="str">
        <f>HYPERLINK(標示牌超連結表!B28,標示牌超連結表!A28)</f>
        <v>M327 禁止攀爬</v>
      </c>
      <c r="B30" s="109" t="str">
        <f>HYPERLINK(標示牌超連結表!B175,標示牌超連結表!A175)</f>
        <v>M1368 頂樓危險，禁止進入</v>
      </c>
    </row>
    <row r="31" spans="1:2" x14ac:dyDescent="0.25">
      <c r="A31" s="86" t="str">
        <f>HYPERLINK(標示牌超連結表!B29,標示牌超連結表!A29)</f>
        <v>M328 禁止攀爬</v>
      </c>
      <c r="B31" s="109" t="str">
        <f>HYPERLINK(標示牌超連結表!B176,標示牌超連結表!A176)</f>
        <v>M1369 嚴禁喧嘩</v>
      </c>
    </row>
    <row r="32" spans="1:2" x14ac:dyDescent="0.25">
      <c r="A32" s="86" t="str">
        <f>HYPERLINK(標示牌超連結表!B30,標示牌超連結表!A30)</f>
        <v>M329 禁止攀爬</v>
      </c>
      <c r="B32" s="109" t="str">
        <f>HYPERLINK(標示牌超連結表!B177,標示牌超連結表!A177)</f>
        <v>M1372 尊重智慧財產權禁止非法影印</v>
      </c>
    </row>
    <row r="33" spans="1:2" x14ac:dyDescent="0.25">
      <c r="A33" s="86" t="str">
        <f>HYPERLINK(標示牌超連結表!B31,標示牌超連結表!A31)</f>
        <v>M330 禁止戲水</v>
      </c>
      <c r="B33" s="109" t="str">
        <f>HYPERLINK(標示牌超連結表!B178,標示牌超連結表!A178)</f>
        <v>M1373 禁止使用非法軟體</v>
      </c>
    </row>
    <row r="34" spans="1:2" x14ac:dyDescent="0.25">
      <c r="A34" s="86" t="str">
        <f>HYPERLINK(標示牌超連結表!B32,標示牌超連結表!A32)</f>
        <v>M331 禁止游泳</v>
      </c>
      <c r="B34" s="109" t="str">
        <f>HYPERLINK(標示牌超連結表!B179,標示牌超連結表!A179)</f>
        <v>M1374 禁止玩電腦遊戲</v>
      </c>
    </row>
    <row r="35" spans="1:2" x14ac:dyDescent="0.25">
      <c r="A35" s="86" t="str">
        <f>HYPERLINK(標示牌超連結表!B33,標示牌超連結表!A33)</f>
        <v>M332 禁止游泳</v>
      </c>
      <c r="B35" s="109" t="str">
        <f>HYPERLINK(標示牌超連結表!B180,標示牌超連結表!A180)</f>
        <v>M1375 禁止線上聊天及玩遊戲</v>
      </c>
    </row>
    <row r="36" spans="1:2" x14ac:dyDescent="0.25">
      <c r="A36" s="86" t="str">
        <f>HYPERLINK(標示牌超連結表!B34,標示牌超連結表!A34)</f>
        <v>M333 禁止進入</v>
      </c>
      <c r="B36" s="109" t="str">
        <f>HYPERLINK(標示牌超連結表!B181,標示牌超連結表!A181)</f>
        <v>M1376 禁止攜帶食物進入</v>
      </c>
    </row>
    <row r="37" spans="1:2" x14ac:dyDescent="0.25">
      <c r="A37" s="86" t="str">
        <f>HYPERLINK(標示牌超連結表!B35,標示牌超連結表!A35)</f>
        <v>M334 禁止進入</v>
      </c>
      <c r="B37" s="109" t="str">
        <f>HYPERLINK(標示牌超連結表!B182,標示牌超連結表!A182)</f>
        <v>M1377 請關閉行動電話</v>
      </c>
    </row>
    <row r="38" spans="1:2" x14ac:dyDescent="0.25">
      <c r="A38" s="86" t="str">
        <f>HYPERLINK(標示牌超連結表!B36,標示牌超連結表!A36)</f>
        <v>M335 車輛禁止進入</v>
      </c>
      <c r="B38" s="109" t="str">
        <f>HYPERLINK(標示牌超連結表!B183,標示牌超連結表!A183)</f>
        <v>M1378 禁穿釘鞋入館</v>
      </c>
    </row>
    <row r="39" spans="1:2" x14ac:dyDescent="0.25">
      <c r="A39" s="86" t="str">
        <f>HYPERLINK(標示牌超連結表!B37,標示牌超連結表!A37)</f>
        <v>M336 禁止騎腳踏車</v>
      </c>
      <c r="B39" s="109" t="str">
        <f>HYPERLINK(標示牌超連結表!B184,標示牌超連結表!A184)</f>
        <v>M1425 有電勿近</v>
      </c>
    </row>
    <row r="40" spans="1:2" x14ac:dyDescent="0.25">
      <c r="A40" s="86" t="str">
        <f>HYPERLINK(標示牌超連結表!B38,標示牌超連結表!A38)</f>
        <v>M337 禁騎腳踏車</v>
      </c>
      <c r="B40" s="109" t="str">
        <f>HYPERLINK(標示牌超連結表!B185,標示牌超連結表!A185)</f>
        <v>M1426 有電勿近</v>
      </c>
    </row>
    <row r="41" spans="1:2" x14ac:dyDescent="0.25">
      <c r="A41" s="86" t="str">
        <f>HYPERLINK(標示牌超連結表!B39,標示牌超連結表!A39)</f>
        <v>M338 禁騎腳踏車</v>
      </c>
      <c r="B41" s="109" t="str">
        <f>HYPERLINK(標示牌超連結表!B186,標示牌超連結表!A186)</f>
        <v>M1427 有電勿近</v>
      </c>
    </row>
    <row r="42" spans="1:2" x14ac:dyDescent="0.25">
      <c r="A42" s="86" t="str">
        <f>HYPERLINK(標示牌超連結表!B40,標示牌超連結表!A40)</f>
        <v>M339 此處禁停腳踏車</v>
      </c>
      <c r="B42" s="109" t="str">
        <f>HYPERLINK(標示牌超連結表!B187,標示牌超連結表!A187)</f>
        <v>M1428 高壓電危險</v>
      </c>
    </row>
    <row r="43" spans="1:2" x14ac:dyDescent="0.25">
      <c r="A43" s="86" t="str">
        <f>HYPERLINK(標示牌超連結表!B41,標示牌超連結表!A41)</f>
        <v>M340 禁止停車</v>
      </c>
      <c r="B43" s="109" t="str">
        <f>HYPERLINK(標示牌超連結表!B188,標示牌超連結表!A188)</f>
        <v>M1430 電動門危險，請勿靠近</v>
      </c>
    </row>
    <row r="44" spans="1:2" x14ac:dyDescent="0.25">
      <c r="A44" s="86" t="str">
        <f>HYPERLINK(標示牌超連結表!B42,標示牌超連結表!A42)</f>
        <v>M341 校門口禁止停車</v>
      </c>
      <c r="B44" s="109" t="str">
        <f>HYPERLINK(標示牌超連結表!B189,標示牌超連結表!A189)</f>
        <v>M1431 錄影中請微笑</v>
      </c>
    </row>
    <row r="45" spans="1:2" x14ac:dyDescent="0.25">
      <c r="A45" s="86" t="str">
        <f>HYPERLINK(標示牌超連結表!B43,標示牌超連結表!A43)</f>
        <v>M342 禁止野食</v>
      </c>
      <c r="B45" s="109" t="str">
        <f>HYPERLINK(標示牌超連結表!B190,標示牌超連結表!A190)</f>
        <v>M1432 未經同意請勿拿取</v>
      </c>
    </row>
    <row r="46" spans="1:2" x14ac:dyDescent="0.25">
      <c r="A46" s="86" t="str">
        <f>HYPERLINK(標示牌超連結表!B44,標示牌超連結表!A44)</f>
        <v>M343 禁止飲食</v>
      </c>
      <c r="B46" s="109" t="str">
        <f>HYPERLINK(標示牌超連結表!B191,標示牌超連結表!A191)</f>
        <v>M1601 愛護花木</v>
      </c>
    </row>
    <row r="47" spans="1:2" x14ac:dyDescent="0.25">
      <c r="A47" s="86" t="str">
        <f>HYPERLINK(標示牌超連結表!B45,標示牌超連結表!A45)</f>
        <v>M344 禁止烤肉</v>
      </c>
      <c r="B47" s="109" t="str">
        <f>HYPERLINK(標示牌超連結表!B192,標示牌超連結表!A192)</f>
        <v>M1604 愛護動物</v>
      </c>
    </row>
    <row r="48" spans="1:2" x14ac:dyDescent="0.25">
      <c r="A48" s="86" t="str">
        <f>HYPERLINK(標示牌超連結表!B46,標示牌超連結表!A46)</f>
        <v>M345 禁止生火</v>
      </c>
      <c r="B48" s="109" t="str">
        <f>HYPERLINK(標示牌超連結表!B193,標示牌超連結表!A193)</f>
        <v>M1605 腳踏車請停放整齊</v>
      </c>
    </row>
    <row r="49" spans="1:2" x14ac:dyDescent="0.25">
      <c r="A49" s="86" t="str">
        <f>HYPERLINK(標示牌超連結表!B47,標示牌超連結表!A47)</f>
        <v>M346 嚴禁煙火</v>
      </c>
      <c r="B49" s="109" t="str">
        <f>HYPERLINK(標示牌超連結表!B194,標示牌超連結表!A194)</f>
        <v>M1606 機車請停放整齊</v>
      </c>
    </row>
    <row r="50" spans="1:2" x14ac:dyDescent="0.25">
      <c r="A50" s="86" t="str">
        <f>HYPERLINK(標示牌超連結表!B48,標示牌超連結表!A48)</f>
        <v>M347 嚴禁煙火</v>
      </c>
      <c r="B50" s="109" t="str">
        <f>HYPERLINK(標示牌超連結表!B195,標示牌超連結表!A195)</f>
        <v>M1607 清潔用具請排放整齊</v>
      </c>
    </row>
    <row r="51" spans="1:2" x14ac:dyDescent="0.25">
      <c r="A51" s="86" t="str">
        <f>HYPERLINK(標示牌超連結表!B49,標示牌超連結表!A49)</f>
        <v>M348 禁止露營</v>
      </c>
      <c r="B51" s="109" t="str">
        <f>HYPERLINK(標示牌超連結表!B196,標示牌超連結表!A196)</f>
        <v>M1609 勤洗手預防腸病毒</v>
      </c>
    </row>
    <row r="52" spans="1:2" x14ac:dyDescent="0.25">
      <c r="A52" s="86" t="str">
        <f>HYPERLINK(標示牌超連結表!B50,標示牌超連結表!A50)</f>
        <v>M349 禁止露營</v>
      </c>
      <c r="B52" s="109" t="str">
        <f>HYPERLINK(標示牌超連結表!B197,標示牌超連結表!A197)</f>
        <v>M1610 節約用水</v>
      </c>
    </row>
    <row r="53" spans="1:2" x14ac:dyDescent="0.25">
      <c r="A53" s="86" t="str">
        <f>HYPERLINK(標示牌超連結表!B51,標示牌超連結表!A51)</f>
        <v>M350 禁止球類運動</v>
      </c>
      <c r="B53" s="109" t="str">
        <f>HYPERLINK(標示牌超連結表!B198,標示牌超連結表!A198)</f>
        <v>M1611 上下樓梯勿爭先恐後</v>
      </c>
    </row>
    <row r="54" spans="1:2" x14ac:dyDescent="0.25">
      <c r="A54" s="86" t="str">
        <f>HYPERLINK(標示牌超連結表!B52,標示牌超連結表!A52)</f>
        <v>M351 禁止球類運動</v>
      </c>
      <c r="B54" s="109" t="str">
        <f>HYPERLINK(標示牌超連結表!B199,標示牌超連結表!A199)</f>
        <v>M1612 勤洗手預防腸病毒</v>
      </c>
    </row>
    <row r="55" spans="1:2" x14ac:dyDescent="0.25">
      <c r="A55" s="86" t="str">
        <f>HYPERLINK(標示牌超連結表!B53,標示牌超連結表!A53)</f>
        <v>M352 禁止操作遙控玩具</v>
      </c>
      <c r="B55" s="109" t="str">
        <f>HYPERLINK(標示牌超連結表!B200,標示牌超連結表!A200)</f>
        <v>M1613 節約用水</v>
      </c>
    </row>
    <row r="56" spans="1:2" x14ac:dyDescent="0.25">
      <c r="A56" s="86" t="str">
        <f>HYPERLINK(標示牌超連結表!B54,標示牌超連結表!A54)</f>
        <v>M353 禁止放風箏</v>
      </c>
      <c r="B56" s="109" t="str">
        <f>HYPERLINK(標示牌超連結表!B201,標示牌超連結表!A201)</f>
        <v>M1614 請做好垃圾分類</v>
      </c>
    </row>
    <row r="57" spans="1:2" x14ac:dyDescent="0.25">
      <c r="A57" s="86" t="str">
        <f>HYPERLINK(標示牌超連結表!B55,標示牌超連結表!A55)</f>
        <v>M354 禁止設攤</v>
      </c>
      <c r="B57" s="109" t="str">
        <f>HYPERLINK(標示牌超連結表!B202,標示牌超連結表!A202)</f>
        <v>M1615 用餐前請洗手</v>
      </c>
    </row>
    <row r="58" spans="1:2" x14ac:dyDescent="0.25">
      <c r="A58" s="86" t="str">
        <f>HYPERLINK(標示牌超連結表!B56,標示牌超連結表!A56)</f>
        <v>M355 禁止設攤</v>
      </c>
      <c r="B58" s="109" t="str">
        <f>HYPERLINK(標示牌超連結表!B203,標示牌超連結表!A203)</f>
        <v>M1616 注意飲食禮儀</v>
      </c>
    </row>
    <row r="59" spans="1:2" x14ac:dyDescent="0.25">
      <c r="A59" s="86" t="str">
        <f>HYPERLINK(標示牌超連結表!B57,標示牌超連結表!A57)</f>
        <v>M356 保持乾淨環境，勿亂丟拉圾</v>
      </c>
      <c r="B59" s="109" t="str">
        <f>HYPERLINK(標示牌超連結表!B204,標示牌超連結表!A204)</f>
        <v>M1617 珍惜食物</v>
      </c>
    </row>
    <row r="60" spans="1:2" x14ac:dyDescent="0.25">
      <c r="A60" s="86" t="str">
        <f>HYPERLINK(標示牌超連結表!B58,標示牌超連結表!A58)</f>
        <v>M357 禁止亂丟拉圾</v>
      </c>
      <c r="B60" s="109" t="str">
        <f>HYPERLINK(標示牌超連結表!B205,標示牌超連結表!A205)</f>
        <v>M1618 打菜時請勿交談</v>
      </c>
    </row>
    <row r="61" spans="1:2" x14ac:dyDescent="0.25">
      <c r="A61" s="86" t="str">
        <f>HYPERLINK(標示牌超連結表!B59,標示牌超連結表!A59)</f>
        <v>M358 禁止攝影</v>
      </c>
      <c r="B61" s="109" t="str">
        <f>HYPERLINK(標示牌超連結表!B206,標示牌超連結表!A206)</f>
        <v>M1619 請自備餐具</v>
      </c>
    </row>
    <row r="62" spans="1:2" x14ac:dyDescent="0.25">
      <c r="A62" s="86" t="str">
        <f>HYPERLINK(標示牌超連結表!B60,標示牌超連結表!A60)</f>
        <v>M359 禁止攝影</v>
      </c>
      <c r="B62" s="109" t="str">
        <f>HYPERLINK(標示牌超連結表!B207,標示牌超連結表!A207)</f>
        <v>M1620 保持乾燥</v>
      </c>
    </row>
    <row r="63" spans="1:2" x14ac:dyDescent="0.25">
      <c r="A63" s="86" t="str">
        <f>HYPERLINK(標示牌超連結表!B61,標示牌超連結表!A61)</f>
        <v>M360 禁止觸摸</v>
      </c>
      <c r="B63" s="109" t="str">
        <f>HYPERLINK(標示牌超連結表!B208,標示牌超連結表!A208)</f>
        <v>M1621 保持清潔</v>
      </c>
    </row>
    <row r="64" spans="1:2" x14ac:dyDescent="0.25">
      <c r="A64" s="86" t="str">
        <f>HYPERLINK(標示牌超連結表!B62,標示牌超連結表!A62)</f>
        <v>M361 禁止觸摸</v>
      </c>
      <c r="B64" s="109" t="str">
        <f>HYPERLINK(標示牌超連結表!B209,標示牌超連結表!A209)</f>
        <v>M1622 保持暢通</v>
      </c>
    </row>
    <row r="65" spans="1:2" x14ac:dyDescent="0.25">
      <c r="A65" s="86" t="str">
        <f>HYPERLINK(標示牌超連結表!B63,標示牌超連結表!A63)</f>
        <v>M362 非工作人員，禁止進入</v>
      </c>
      <c r="B65" s="109" t="str">
        <f>HYPERLINK(標示牌超連結表!B210,標示牌超連結表!A210)</f>
        <v>M1623 愛惜公物</v>
      </c>
    </row>
    <row r="66" spans="1:2" x14ac:dyDescent="0.25">
      <c r="A66" s="86" t="str">
        <f>HYPERLINK(標示牌超連結表!B64,標示牌超連結表!A64)</f>
        <v>M363 非工作人員，請勿進入</v>
      </c>
      <c r="B66" s="109" t="str">
        <f>HYPERLINK(標示牌超連結表!B211,標示牌超連結表!A211)</f>
        <v>M1624 節約用電</v>
      </c>
    </row>
    <row r="67" spans="1:2" x14ac:dyDescent="0.25">
      <c r="A67" s="86" t="str">
        <f>HYPERLINK(標示牌超連結表!B65,標示牌超連結表!A65)</f>
        <v>M364 清潔中</v>
      </c>
      <c r="B67" s="109" t="str">
        <f>HYPERLINK(標示牌超連結表!B212,標示牌超連結表!A212)</f>
        <v>M1625 使用後請沖水</v>
      </c>
    </row>
    <row r="68" spans="1:2" x14ac:dyDescent="0.25">
      <c r="A68" s="86" t="str">
        <f>HYPERLINK(標示牌超連結表!B66,標示牌超連結表!A66)</f>
        <v>M365 清潔中，請勿進入</v>
      </c>
      <c r="B68" s="109" t="str">
        <f>HYPERLINK(標示牌超連結表!B213,標示牌超連結表!A213)</f>
        <v>M1626 節約用紙</v>
      </c>
    </row>
    <row r="69" spans="1:2" x14ac:dyDescent="0.25">
      <c r="A69" s="86" t="str">
        <f>HYPERLINK(標示牌超連結表!B67,標示牌超連結表!A67)</f>
        <v>M366 禁止在走廊嬉戲</v>
      </c>
      <c r="B69" s="109" t="str">
        <f>HYPERLINK(標示牌超連結表!B214,標示牌超連結表!A214)</f>
        <v>M1627 請長話短說</v>
      </c>
    </row>
    <row r="70" spans="1:2" x14ac:dyDescent="0.25">
      <c r="A70" s="86" t="str">
        <f>HYPERLINK(標示牌超連結表!B68,標示牌超連結表!A68)</f>
        <v>M367 地下室危險，請勿進入</v>
      </c>
      <c r="B70" s="109" t="str">
        <f>HYPERLINK(標示牌超連結表!B215,標示牌超連結表!A215)</f>
        <v>M1628 請隨手關門</v>
      </c>
    </row>
    <row r="71" spans="1:2" x14ac:dyDescent="0.25">
      <c r="A71" s="86" t="str">
        <f>HYPERLINK(標示牌超連結表!B69,標示牌超連結表!A69)</f>
        <v>M368 頂樓危險，禁止進入</v>
      </c>
      <c r="B71" s="109" t="str">
        <f>HYPERLINK(標示牌超連結表!B216,標示牌超連結表!A216)</f>
        <v>M1629 請隨手關燈</v>
      </c>
    </row>
    <row r="72" spans="1:2" x14ac:dyDescent="0.25">
      <c r="A72" s="86" t="str">
        <f>HYPERLINK(標示牌超連結表!B70,標示牌超連結表!A70)</f>
        <v>M369 嚴禁喧嘩</v>
      </c>
      <c r="B72" s="109" t="str">
        <f>HYPERLINK(標示牌超連結表!B217,標示牌超連結表!A217)</f>
        <v>M1630 請勿遺忘隨身物品</v>
      </c>
    </row>
    <row r="73" spans="1:2" x14ac:dyDescent="0.25">
      <c r="A73" s="86" t="str">
        <f>HYPERLINK(標示牌超連結表!B71,標示牌超連結表!A71)</f>
        <v>M370 請保持安靜</v>
      </c>
      <c r="B73" s="109" t="str">
        <f>HYPERLINK(標示牌超連結表!B218,標示牌超連結表!A218)</f>
        <v>M1631 請排隊入場</v>
      </c>
    </row>
    <row r="74" spans="1:2" x14ac:dyDescent="0.25">
      <c r="A74" s="86" t="str">
        <f>HYPERLINK(標示牌超連結表!B72,標示牌超連結表!A72)</f>
        <v>M371 請保持安靜</v>
      </c>
      <c r="B74" s="109" t="str">
        <f>HYPERLINK(標示牌超連結表!B219,標示牌超連結表!A219)</f>
        <v>M1632 保持寧靜</v>
      </c>
    </row>
    <row r="75" spans="1:2" x14ac:dyDescent="0.25">
      <c r="A75" s="86" t="str">
        <f>HYPERLINK(標示牌超連結表!B73,標示牌超連結表!A73)</f>
        <v>M401 小心落葉</v>
      </c>
      <c r="B75" s="109" t="str">
        <f>HYPERLINK(標示牌超連結表!B220,標示牌超連結表!A220)</f>
        <v>M1633 閱畢請放回原處</v>
      </c>
    </row>
    <row r="76" spans="1:2" x14ac:dyDescent="0.25">
      <c r="A76" s="86" t="str">
        <f>HYPERLINK(標示牌超連結表!B74,標示牌超連結表!A74)</f>
        <v>M402 有毒植物</v>
      </c>
      <c r="B76" s="109" t="str">
        <f>HYPERLINK(標示牌超連結表!B221,標示牌超連結表!A221)</f>
        <v>M1634 鞋子請排放整齊</v>
      </c>
    </row>
    <row r="77" spans="1:2" x14ac:dyDescent="0.25">
      <c r="A77" s="86" t="str">
        <f>HYPERLINK(標示牌超連結表!B75,標示牌超連結表!A75)</f>
        <v>M403 有毒植物</v>
      </c>
      <c r="B77" s="109" t="str">
        <f>HYPERLINK(標示牌超連結表!B222,標示牌超連結表!A222)</f>
        <v>M1635 實驗中請配戴護目鏡</v>
      </c>
    </row>
    <row r="78" spans="1:2" x14ac:dyDescent="0.25">
      <c r="A78" s="86" t="str">
        <f>HYPERLINK(標示牌超連結表!B76,標示牌超連結表!A76)</f>
        <v>M404 果實有毒，請勿摘食</v>
      </c>
      <c r="B78" s="109" t="str">
        <f>HYPERLINK(標示牌超連結表!B223,標示牌超連結表!A223)</f>
        <v>M1636 敬請配合量體溫</v>
      </c>
    </row>
    <row r="79" spans="1:2" x14ac:dyDescent="0.25">
      <c r="A79" s="86" t="str">
        <f>HYPERLINK(標示牌超連結表!B77,標示牌超連結表!A77)</f>
        <v>M405 果實有毒</v>
      </c>
      <c r="B79" s="109" t="str">
        <f>HYPERLINK(標示牌超連結表!B224,標示牌超連結表!A224)</f>
        <v>M1637 洗手五步驟</v>
      </c>
    </row>
    <row r="80" spans="1:2" x14ac:dyDescent="0.25">
      <c r="A80" s="86" t="str">
        <f>HYPERLINK(標示牌超連結表!B78,標示牌超連結表!A78)</f>
        <v>M406 有毒，請勿摘食</v>
      </c>
      <c r="B80" s="109" t="str">
        <f>HYPERLINK(標示牌超連結表!B225,標示牌超連結表!A225)</f>
        <v>M1638 滅火器使用方法</v>
      </c>
    </row>
    <row r="81" spans="1:2" x14ac:dyDescent="0.25">
      <c r="A81" s="86" t="str">
        <f>HYPERLINK(標示牌超連結表!B79,標示牌超連結表!A79)</f>
        <v>M407 噴藥防治中，請勿觸摸</v>
      </c>
      <c r="B81" s="109" t="str">
        <f>HYPERLINK(標示牌超連結表!B226,標示牌超連結表!A226)</f>
        <v>M1726 落葉雜草收集處</v>
      </c>
    </row>
    <row r="82" spans="1:2" x14ac:dyDescent="0.25">
      <c r="A82" s="86" t="str">
        <f>HYPERLINK(標示牌超連結表!B80,標示牌超連結表!A80)</f>
        <v>M408 有刺勿近</v>
      </c>
      <c r="B82" s="109" t="str">
        <f>HYPERLINK(標示牌超連結表!B227,標示牌超連結表!A227)</f>
        <v>M1731 家長接送區</v>
      </c>
    </row>
    <row r="83" spans="1:2" x14ac:dyDescent="0.25">
      <c r="A83" s="86" t="str">
        <f>HYPERLINK(標示牌超連結表!B81,標示牌超連結表!A81)</f>
        <v>M409 小心流浪狗</v>
      </c>
      <c r="B83" s="109" t="str">
        <f>HYPERLINK(標示牌超連結表!B228,標示牌超連結表!A228)</f>
        <v>M1732 訪客登記處</v>
      </c>
    </row>
    <row r="84" spans="1:2" x14ac:dyDescent="0.25">
      <c r="A84" s="86" t="str">
        <f>HYPERLINK(標示牌超連結表!B82,標示牌超連結表!A82)</f>
        <v>M410 小心流浪狗，禁止餵食</v>
      </c>
      <c r="B84" s="13"/>
    </row>
    <row r="85" spans="1:2" x14ac:dyDescent="0.25">
      <c r="A85" s="86" t="str">
        <f>HYPERLINK(標示牌超連結表!B83,標示牌超連結表!A83)</f>
        <v>M411 小心猴群</v>
      </c>
      <c r="B85" s="13"/>
    </row>
    <row r="86" spans="1:2" x14ac:dyDescent="0.25">
      <c r="A86" s="86" t="str">
        <f>HYPERLINK(標示牌超連結表!B84,標示牌超連結表!A84)</f>
        <v>M412 小心毒蛇</v>
      </c>
      <c r="B86" s="13"/>
    </row>
    <row r="87" spans="1:2" x14ac:dyDescent="0.25">
      <c r="A87" s="86" t="str">
        <f>HYPERLINK(標示牌超連結表!B85,標示牌超連結表!A85)</f>
        <v>M413 小心紅火蟻</v>
      </c>
      <c r="B87" s="13"/>
    </row>
    <row r="88" spans="1:2" x14ac:dyDescent="0.25">
      <c r="A88" s="86" t="str">
        <f>HYPERLINK(標示牌超連結表!B86,標示牌超連結表!A86)</f>
        <v>M414 小心紅火蟻</v>
      </c>
      <c r="B88" s="13"/>
    </row>
    <row r="89" spans="1:2" x14ac:dyDescent="0.25">
      <c r="A89" s="86" t="str">
        <f>HYPERLINK(標示牌超連結表!B87,標示牌超連結表!A87)</f>
        <v>M415 小心蚊蟲</v>
      </c>
      <c r="B89" s="13"/>
    </row>
    <row r="90" spans="1:2" x14ac:dyDescent="0.25">
      <c r="A90" s="86" t="str">
        <f>HYPERLINK(標示牌超連結表!B88,標示牌超連結表!A88)</f>
        <v>M416 小心蜂螫</v>
      </c>
      <c r="B90" s="13"/>
    </row>
    <row r="91" spans="1:2" x14ac:dyDescent="0.25">
      <c r="A91" s="86" t="str">
        <f>HYPERLINK(標示牌超連結表!B89,標示牌超連結表!A89)</f>
        <v>M417 青苔濕滑，留意腳步</v>
      </c>
      <c r="B91" s="13"/>
    </row>
    <row r="92" spans="1:2" x14ac:dyDescent="0.25">
      <c r="A92" s="86" t="str">
        <f>HYPERLINK(標示牌超連結表!B90,標示牌超連結表!A90)</f>
        <v>M418 小心濕滑</v>
      </c>
      <c r="B92" s="13"/>
    </row>
    <row r="93" spans="1:2" x14ac:dyDescent="0.25">
      <c r="A93" s="86" t="str">
        <f>HYPERLINK(標示牌超連結表!B91,標示牌超連結表!A91)</f>
        <v>M419 小心濕滑</v>
      </c>
      <c r="B93" s="13"/>
    </row>
    <row r="94" spans="1:2" x14ac:dyDescent="0.25">
      <c r="A94" s="86" t="str">
        <f>HYPERLINK(標示牌超連結表!B92,標示牌超連結表!A92)</f>
        <v>M420 小心濕滑</v>
      </c>
      <c r="B94" s="13"/>
    </row>
    <row r="95" spans="1:2" x14ac:dyDescent="0.25">
      <c r="A95" s="86" t="str">
        <f>HYPERLINK(標示牌超連結表!B93,標示牌超連結表!A93)</f>
        <v>M421 水深危險</v>
      </c>
      <c r="B95" s="13"/>
    </row>
    <row r="96" spans="1:2" x14ac:dyDescent="0.25">
      <c r="A96" s="86" t="str">
        <f>HYPERLINK(標示牌超連結表!B94,標示牌超連結表!A94)</f>
        <v>M422 水深危險</v>
      </c>
      <c r="B96" s="13"/>
    </row>
    <row r="97" spans="1:2" x14ac:dyDescent="0.25">
      <c r="A97" s="86" t="str">
        <f>HYPERLINK(標示牌超連結表!B95,標示牌超連結表!A95)</f>
        <v>M423 落石危險，請勿靠近</v>
      </c>
      <c r="B97" s="13"/>
    </row>
    <row r="98" spans="1:2" x14ac:dyDescent="0.25">
      <c r="A98" s="86" t="str">
        <f>HYPERLINK(標示牌超連結表!B96,標示牌超連結表!A96)</f>
        <v>M424 斷崖危險，禁止靠近</v>
      </c>
      <c r="B98" s="13"/>
    </row>
    <row r="99" spans="1:2" x14ac:dyDescent="0.25">
      <c r="A99" s="86" t="str">
        <f>HYPERLINK(標示牌超連結表!B97,標示牌超連結表!A97)</f>
        <v>M425 有電勿近</v>
      </c>
      <c r="B99" s="13"/>
    </row>
    <row r="100" spans="1:2" x14ac:dyDescent="0.25">
      <c r="A100" s="86" t="str">
        <f>HYPERLINK(標示牌超連結表!B98,標示牌超連結表!A98)</f>
        <v>M426 有電勿近</v>
      </c>
      <c r="B100" s="13"/>
    </row>
    <row r="101" spans="1:2" x14ac:dyDescent="0.25">
      <c r="A101" s="86" t="str">
        <f>HYPERLINK(標示牌超連結表!B99,標示牌超連結表!A99)</f>
        <v>M427 有電勿近</v>
      </c>
      <c r="B101" s="13"/>
    </row>
    <row r="102" spans="1:2" x14ac:dyDescent="0.25">
      <c r="A102" s="86" t="str">
        <f>HYPERLINK(標示牌超連結表!B100,標示牌超連結表!A100)</f>
        <v>M428 高壓電危險</v>
      </c>
      <c r="B102" s="13"/>
    </row>
    <row r="103" spans="1:2" x14ac:dyDescent="0.25">
      <c r="A103" s="86" t="str">
        <f>HYPERLINK(標示牌超連結表!B101,標示牌超連結表!A101)</f>
        <v>M429 施工中，請勿靠近</v>
      </c>
      <c r="B103" s="13"/>
    </row>
    <row r="104" spans="1:2" x14ac:dyDescent="0.25">
      <c r="A104" s="86" t="str">
        <f>HYPERLINK(標示牌超連結表!B102,標示牌超連結表!A102)</f>
        <v>M430 電動門危險，請勿靠近</v>
      </c>
      <c r="B104" s="13"/>
    </row>
    <row r="105" spans="1:2" x14ac:dyDescent="0.25">
      <c r="A105" s="86" t="str">
        <f>HYPERLINK(標示牌超連結表!B103,標示牌超連結表!A103)</f>
        <v>M431 錄影中，請微笑</v>
      </c>
      <c r="B105" s="13"/>
    </row>
    <row r="106" spans="1:2" x14ac:dyDescent="0.25">
      <c r="A106" s="86" t="str">
        <f>HYPERLINK(標示牌超連結表!B104,標示牌超連結表!A104)</f>
        <v>M501 由此去(左向)</v>
      </c>
      <c r="B106" s="13"/>
    </row>
    <row r="107" spans="1:2" x14ac:dyDescent="0.25">
      <c r="A107" s="86" t="str">
        <f>HYPERLINK(標示牌超連結表!B105,標示牌超連結表!A105)</f>
        <v>M502 由此去(右向)</v>
      </c>
      <c r="B107" s="13"/>
    </row>
    <row r="108" spans="1:2" x14ac:dyDescent="0.25">
      <c r="A108" s="86" t="str">
        <f>HYPERLINK(標示牌超連結表!B106,標示牌超連結表!A106)</f>
        <v>M503 訪客請登記</v>
      </c>
      <c r="B108" s="13"/>
    </row>
    <row r="109" spans="1:2" x14ac:dyDescent="0.25">
      <c r="A109" s="86" t="str">
        <f>HYPERLINK(標示牌超連結表!B107,標示牌超連結表!A107)</f>
        <v>M601 愛護花木</v>
      </c>
      <c r="B109" s="13"/>
    </row>
    <row r="110" spans="1:2" x14ac:dyDescent="0.25">
      <c r="A110" s="86" t="str">
        <f>HYPERLINK(標示牌超連結表!B108,標示牌超連結表!A108)</f>
        <v>M602 愛護樹木</v>
      </c>
      <c r="B110" s="13"/>
    </row>
    <row r="111" spans="1:2" x14ac:dyDescent="0.25">
      <c r="A111" s="86" t="str">
        <f>HYPERLINK(標示牌超連結表!B109,標示牌超連結表!A109)</f>
        <v>M603 尊重生命，禁止棄養</v>
      </c>
      <c r="B111" s="13"/>
    </row>
    <row r="112" spans="1:2" x14ac:dyDescent="0.25">
      <c r="A112" s="86" t="str">
        <f>HYPERLINK(標示牌超連結表!B110,標示牌超連結表!A110)</f>
        <v>M604 愛護動物</v>
      </c>
      <c r="B112" s="13"/>
    </row>
    <row r="113" spans="1:2" x14ac:dyDescent="0.25">
      <c r="A113" s="86" t="str">
        <f>HYPERLINK(標示牌超連結表!B111,標示牌超連結表!A111)</f>
        <v>M605 腳踏車請停放整齊</v>
      </c>
      <c r="B113" s="13"/>
    </row>
    <row r="114" spans="1:2" x14ac:dyDescent="0.25">
      <c r="A114" s="86" t="str">
        <f>HYPERLINK(標示牌超連結表!B112,標示牌超連結表!A112)</f>
        <v>M606 機車請停放整齊</v>
      </c>
      <c r="B114" s="13"/>
    </row>
    <row r="115" spans="1:2" x14ac:dyDescent="0.25">
      <c r="A115" s="86" t="str">
        <f>HYPERLINK(標示牌超連結表!B113,標示牌超連結表!A113)</f>
        <v>M607 清潔用具請排放整齊</v>
      </c>
      <c r="B115" s="13"/>
    </row>
    <row r="116" spans="1:2" x14ac:dyDescent="0.25">
      <c r="A116" s="86" t="str">
        <f>HYPERLINK(標示牌超連結表!B114,標示牌超連結表!A114)</f>
        <v>M608 遛狗不留便，維護好環境</v>
      </c>
      <c r="B116" s="13"/>
    </row>
    <row r="117" spans="1:2" x14ac:dyDescent="0.25">
      <c r="A117" s="86" t="str">
        <f>HYPERLINK(標示牌超連結表!B115,標示牌超連結表!A115)</f>
        <v>M609 勤洗手，預防腸病毒</v>
      </c>
      <c r="B117" s="13"/>
    </row>
    <row r="118" spans="1:2" x14ac:dyDescent="0.25">
      <c r="A118" s="86" t="str">
        <f>HYPERLINK(標示牌超連結表!B116,標示牌超連結表!A116)</f>
        <v>M610 節約用水</v>
      </c>
      <c r="B118" s="13"/>
    </row>
    <row r="119" spans="1:2" x14ac:dyDescent="0.25">
      <c r="A119" s="86" t="str">
        <f>HYPERLINK(標示牌超連結表!B117,標示牌超連結表!A117)</f>
        <v>M611 上下樓梯勿爭先恐後</v>
      </c>
      <c r="B119" s="13"/>
    </row>
    <row r="120" spans="1:2" x14ac:dyDescent="0.25">
      <c r="A120" s="86" t="str">
        <f>HYPERLINK(標示牌超連結表!B118,標示牌超連結表!A118)</f>
        <v>M701 植物園</v>
      </c>
      <c r="B120" s="13"/>
    </row>
    <row r="121" spans="1:2" x14ac:dyDescent="0.25">
      <c r="A121" s="86" t="str">
        <f>HYPERLINK(標示牌超連結表!B119,標示牌超連結表!A119)</f>
        <v>M702 生態教學區</v>
      </c>
      <c r="B121" s="13"/>
    </row>
    <row r="122" spans="1:2" x14ac:dyDescent="0.25">
      <c r="A122" s="86" t="str">
        <f>HYPERLINK(標示牌超連結表!B120,標示牌超連結表!A120)</f>
        <v>M703 水生生態池</v>
      </c>
      <c r="B122" s="13"/>
    </row>
    <row r="123" spans="1:2" x14ac:dyDescent="0.25">
      <c r="A123" s="86" t="str">
        <f>HYPERLINK(標示牌超連結表!B121,標示牌超連結表!A121)</f>
        <v>M704 水生植物園</v>
      </c>
      <c r="B123" s="13"/>
    </row>
    <row r="124" spans="1:2" x14ac:dyDescent="0.25">
      <c r="A124" s="86" t="str">
        <f>HYPERLINK(標示牌超連結表!B122,標示牌超連結表!A122)</f>
        <v>M705 濕地生態園</v>
      </c>
      <c r="B124" s="13"/>
    </row>
    <row r="125" spans="1:2" x14ac:dyDescent="0.25">
      <c r="A125" s="86" t="str">
        <f>HYPERLINK(標示牌超連結表!B123,標示牌超連結表!A123)</f>
        <v>M706 原生植物園區</v>
      </c>
      <c r="B125" s="13"/>
    </row>
    <row r="126" spans="1:2" x14ac:dyDescent="0.25">
      <c r="A126" s="86" t="str">
        <f>HYPERLINK(標示牌超連結表!B124,標示牌超連結表!A124)</f>
        <v>M707 民俗植物區</v>
      </c>
      <c r="B126" s="13"/>
    </row>
    <row r="127" spans="1:2" x14ac:dyDescent="0.25">
      <c r="A127" s="86" t="str">
        <f>HYPERLINK(標示牌超連結表!B125,標示牌超連結表!A125)</f>
        <v>M708 熱帶植物區</v>
      </c>
      <c r="B127" s="13"/>
    </row>
    <row r="128" spans="1:2" x14ac:dyDescent="0.25">
      <c r="A128" s="86" t="str">
        <f>HYPERLINK(標示牌超連結表!B126,標示牌超連結表!A126)</f>
        <v>M709 蕨類植物區</v>
      </c>
      <c r="B128" s="13"/>
    </row>
    <row r="129" spans="1:2" x14ac:dyDescent="0.25">
      <c r="A129" s="86" t="str">
        <f>HYPERLINK(標示牌超連結表!B127,標示牌超連結表!A127)</f>
        <v>M710 經濟作物區</v>
      </c>
      <c r="B129" s="13"/>
    </row>
    <row r="130" spans="1:2" x14ac:dyDescent="0.25">
      <c r="A130" s="86" t="str">
        <f>HYPERLINK(標示牌超連結表!B128,標示牌超連結表!A128)</f>
        <v>M711 藥用植物區</v>
      </c>
      <c r="B130" s="13"/>
    </row>
    <row r="131" spans="1:2" x14ac:dyDescent="0.25">
      <c r="A131" s="86" t="str">
        <f>HYPERLINK(標示牌超連結表!B129,標示牌超連結表!A129)</f>
        <v>M712 香草植物區</v>
      </c>
      <c r="B131" s="13"/>
    </row>
    <row r="132" spans="1:2" x14ac:dyDescent="0.25">
      <c r="A132" s="86" t="str">
        <f>HYPERLINK(標示牌超連結表!B130,標示牌超連結表!A130)</f>
        <v>M713 鄉土教學區</v>
      </c>
      <c r="B132" s="13"/>
    </row>
    <row r="133" spans="1:2" x14ac:dyDescent="0.25">
      <c r="A133" s="86" t="str">
        <f>HYPERLINK(標示牌超連結表!B131,標示牌超連結表!A131)</f>
        <v>M714 教學實驗農園</v>
      </c>
      <c r="B133" s="13"/>
    </row>
    <row r="134" spans="1:2" x14ac:dyDescent="0.25">
      <c r="A134" s="86" t="str">
        <f>HYPERLINK(標示牌超連結表!B132,標示牌超連結表!A132)</f>
        <v>M715 網室栽培區</v>
      </c>
      <c r="B134" s="13"/>
    </row>
    <row r="135" spans="1:2" x14ac:dyDescent="0.25">
      <c r="A135" s="86" t="str">
        <f>HYPERLINK(標示牌超連結表!B133,標示牌超連結表!A133)</f>
        <v>M716 蔬菜園</v>
      </c>
      <c r="B135" s="13"/>
    </row>
    <row r="136" spans="1:2" x14ac:dyDescent="0.25">
      <c r="A136" s="86" t="str">
        <f>HYPERLINK(標示牌超連結表!B134,標示牌超連結表!A134)</f>
        <v>M717 苗圃區</v>
      </c>
      <c r="B136" s="13"/>
    </row>
    <row r="137" spans="1:2" x14ac:dyDescent="0.25">
      <c r="A137" s="86" t="str">
        <f>HYPERLINK(標示牌超連結表!B135,標示牌超連結表!A135)</f>
        <v>M718 培育區</v>
      </c>
      <c r="B137" s="13"/>
    </row>
    <row r="138" spans="1:2" x14ac:dyDescent="0.25">
      <c r="A138" s="86" t="str">
        <f>HYPERLINK(標示牌超連結表!B136,標示牌超連結表!A136)</f>
        <v>M719 馴化區</v>
      </c>
      <c r="B138" s="13"/>
    </row>
    <row r="139" spans="1:2" x14ac:dyDescent="0.25">
      <c r="A139" s="86" t="str">
        <f>HYPERLINK(標示牌超連結表!B137,標示牌超連結表!A137)</f>
        <v>M720 昆蟲生態園</v>
      </c>
      <c r="B139" s="13"/>
    </row>
    <row r="140" spans="1:2" x14ac:dyDescent="0.25">
      <c r="A140" s="86" t="str">
        <f>HYPERLINK(標示牌超連結表!B138,標示牌超連結表!A138)</f>
        <v>M721 蝴蝶生態園</v>
      </c>
      <c r="B140" s="13"/>
    </row>
    <row r="141" spans="1:2" x14ac:dyDescent="0.25">
      <c r="A141" s="86" t="str">
        <f>HYPERLINK(標示牌超連結表!B139,標示牌超連結表!A139)</f>
        <v>M722 蜜源植物區</v>
      </c>
      <c r="B141" s="13"/>
    </row>
    <row r="142" spans="1:2" x14ac:dyDescent="0.25">
      <c r="A142" s="86" t="str">
        <f>HYPERLINK(標示牌超連結表!B140,標示牌超連結表!A140)</f>
        <v>M723 食草植物區</v>
      </c>
      <c r="B142" s="13"/>
    </row>
    <row r="143" spans="1:2" x14ac:dyDescent="0.25">
      <c r="A143" s="86" t="str">
        <f>HYPERLINK(標示牌超連結表!B141,標示牌超連結表!A141)</f>
        <v>M724 可愛動物區</v>
      </c>
      <c r="B143" s="13"/>
    </row>
    <row r="144" spans="1:2" x14ac:dyDescent="0.25">
      <c r="A144" s="86" t="str">
        <f>HYPERLINK(標示牌超連結表!B142,標示牌超連結表!A142)</f>
        <v>M725 鳥園</v>
      </c>
      <c r="B144" s="13"/>
    </row>
    <row r="145" spans="1:2" x14ac:dyDescent="0.25">
      <c r="A145" s="86" t="str">
        <f>HYPERLINK(標示牌超連結表!B143,標示牌超連結表!A143)</f>
        <v>M726 落葉雜草收集處</v>
      </c>
      <c r="B145" s="13"/>
    </row>
    <row r="146" spans="1:2" x14ac:dyDescent="0.25">
      <c r="A146" s="86" t="str">
        <f>HYPERLINK(標示牌超連結表!B144,標示牌超連結表!A144)</f>
        <v>M727 落葉堆肥場</v>
      </c>
      <c r="B146" s="13"/>
    </row>
    <row r="147" spans="1:2" x14ac:dyDescent="0.25">
      <c r="A147" s="86" t="str">
        <f>HYPERLINK(標示牌超連結表!B145,標示牌超連結表!A145)</f>
        <v>M728 堆肥製造場</v>
      </c>
      <c r="B147" s="13"/>
    </row>
    <row r="148" spans="1:2" x14ac:dyDescent="0.25">
      <c r="A148" s="86" t="str">
        <f>HYPERLINK(標示牌超連結表!B146,標示牌超連結表!A146)</f>
        <v>M729 溫室</v>
      </c>
      <c r="B148" s="13"/>
    </row>
    <row r="149" spans="1:2" x14ac:dyDescent="0.25">
      <c r="A149" s="86" t="str">
        <f>HYPERLINK(標示牌超連結表!B147,標示牌超連結表!A147)</f>
        <v>M730 污水處理池</v>
      </c>
      <c r="B149" s="13"/>
    </row>
    <row r="150" spans="1:2" x14ac:dyDescent="0.25">
      <c r="A150" s="86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2053</v>
      </c>
      <c r="B1" s="5" t="s">
        <v>4898</v>
      </c>
      <c r="C1" s="5" t="s">
        <v>4899</v>
      </c>
      <c r="D1" s="5" t="s">
        <v>4900</v>
      </c>
      <c r="E1" s="5" t="s">
        <v>4901</v>
      </c>
      <c r="F1" s="5" t="s">
        <v>4902</v>
      </c>
      <c r="G1" s="5" t="s">
        <v>4903</v>
      </c>
    </row>
    <row r="2" spans="1:16" x14ac:dyDescent="0.25">
      <c r="A2" t="s">
        <v>4925</v>
      </c>
      <c r="B2" t="s">
        <v>4926</v>
      </c>
      <c r="C2" t="s">
        <v>4927</v>
      </c>
      <c r="D2" t="s">
        <v>4928</v>
      </c>
      <c r="E2" t="s">
        <v>4929</v>
      </c>
      <c r="F2" t="s">
        <v>4930</v>
      </c>
      <c r="G2" t="s">
        <v>4939</v>
      </c>
      <c r="H2" t="s">
        <v>4931</v>
      </c>
      <c r="I2" t="s">
        <v>4932</v>
      </c>
      <c r="J2" t="s">
        <v>4933</v>
      </c>
      <c r="K2" t="s">
        <v>4934</v>
      </c>
      <c r="L2" t="s">
        <v>4935</v>
      </c>
      <c r="M2" t="s">
        <v>5134</v>
      </c>
      <c r="N2" t="s">
        <v>4936</v>
      </c>
      <c r="O2" t="s">
        <v>4937</v>
      </c>
      <c r="P2" t="s">
        <v>4938</v>
      </c>
    </row>
    <row r="3" spans="1:16" x14ac:dyDescent="0.25">
      <c r="A3" s="189" t="s">
        <v>4897</v>
      </c>
      <c r="B3" t="s">
        <v>6822</v>
      </c>
      <c r="D3" t="s">
        <v>6823</v>
      </c>
      <c r="E3" t="s">
        <v>4904</v>
      </c>
      <c r="G3" t="s">
        <v>6823</v>
      </c>
      <c r="H3" t="s">
        <v>4904</v>
      </c>
      <c r="J3" t="s">
        <v>6823</v>
      </c>
      <c r="K3" t="s">
        <v>4904</v>
      </c>
      <c r="M3" t="s">
        <v>6823</v>
      </c>
      <c r="O3" t="s">
        <v>6823</v>
      </c>
      <c r="P3" t="s">
        <v>4904</v>
      </c>
    </row>
    <row r="4" spans="1:16" x14ac:dyDescent="0.25">
      <c r="A4" s="189"/>
      <c r="B4" t="s">
        <v>6824</v>
      </c>
      <c r="D4" t="s">
        <v>6825</v>
      </c>
      <c r="E4" t="s">
        <v>4905</v>
      </c>
      <c r="G4" t="s">
        <v>6825</v>
      </c>
      <c r="H4" t="s">
        <v>4905</v>
      </c>
      <c r="J4" t="s">
        <v>6825</v>
      </c>
      <c r="K4" t="s">
        <v>4905</v>
      </c>
      <c r="M4" t="s">
        <v>6825</v>
      </c>
      <c r="O4" t="s">
        <v>6825</v>
      </c>
      <c r="P4" t="s">
        <v>4905</v>
      </c>
    </row>
    <row r="5" spans="1:16" x14ac:dyDescent="0.25">
      <c r="A5" s="189"/>
      <c r="B5" t="s">
        <v>6826</v>
      </c>
      <c r="D5" t="s">
        <v>6827</v>
      </c>
      <c r="E5" t="s">
        <v>4906</v>
      </c>
      <c r="G5" t="s">
        <v>6827</v>
      </c>
      <c r="H5" t="s">
        <v>4906</v>
      </c>
      <c r="J5" t="s">
        <v>6827</v>
      </c>
      <c r="K5" t="s">
        <v>4906</v>
      </c>
      <c r="M5" t="s">
        <v>6827</v>
      </c>
      <c r="O5" t="s">
        <v>6827</v>
      </c>
      <c r="P5" t="s">
        <v>4906</v>
      </c>
    </row>
    <row r="6" spans="1:16" x14ac:dyDescent="0.25">
      <c r="A6" s="189"/>
      <c r="B6" t="s">
        <v>6828</v>
      </c>
      <c r="D6" t="s">
        <v>6829</v>
      </c>
      <c r="E6" t="s">
        <v>4907</v>
      </c>
      <c r="G6" t="s">
        <v>6829</v>
      </c>
      <c r="H6" t="s">
        <v>4907</v>
      </c>
      <c r="J6" t="s">
        <v>6829</v>
      </c>
      <c r="K6" t="s">
        <v>4907</v>
      </c>
      <c r="M6" t="s">
        <v>6829</v>
      </c>
      <c r="O6" t="s">
        <v>6829</v>
      </c>
      <c r="P6" t="s">
        <v>4907</v>
      </c>
    </row>
    <row r="7" spans="1:16" x14ac:dyDescent="0.25">
      <c r="A7" s="189"/>
      <c r="B7" t="s">
        <v>6830</v>
      </c>
      <c r="D7" t="s">
        <v>6831</v>
      </c>
      <c r="E7" t="s">
        <v>4908</v>
      </c>
      <c r="G7" t="s">
        <v>6831</v>
      </c>
      <c r="H7" t="s">
        <v>4908</v>
      </c>
      <c r="J7" t="s">
        <v>6831</v>
      </c>
      <c r="K7" t="s">
        <v>4908</v>
      </c>
      <c r="M7" t="s">
        <v>6831</v>
      </c>
      <c r="O7" t="s">
        <v>6831</v>
      </c>
      <c r="P7" t="s">
        <v>4908</v>
      </c>
    </row>
    <row r="8" spans="1:16" x14ac:dyDescent="0.25">
      <c r="A8" s="189"/>
      <c r="B8" t="s">
        <v>6832</v>
      </c>
      <c r="D8" t="s">
        <v>6833</v>
      </c>
      <c r="E8" t="s">
        <v>4909</v>
      </c>
      <c r="G8" t="s">
        <v>6833</v>
      </c>
      <c r="H8" t="s">
        <v>4909</v>
      </c>
      <c r="J8" t="s">
        <v>6833</v>
      </c>
      <c r="K8" t="s">
        <v>4909</v>
      </c>
      <c r="M8" t="s">
        <v>6833</v>
      </c>
      <c r="O8" t="s">
        <v>6833</v>
      </c>
      <c r="P8" t="s">
        <v>4909</v>
      </c>
    </row>
    <row r="9" spans="1:16" x14ac:dyDescent="0.25">
      <c r="A9" s="189"/>
      <c r="B9" t="s">
        <v>6834</v>
      </c>
      <c r="D9" t="s">
        <v>6835</v>
      </c>
      <c r="E9" t="s">
        <v>4910</v>
      </c>
      <c r="G9" t="s">
        <v>6835</v>
      </c>
      <c r="H9" t="s">
        <v>4910</v>
      </c>
      <c r="J9" t="s">
        <v>6835</v>
      </c>
      <c r="K9" t="s">
        <v>4910</v>
      </c>
      <c r="M9" t="s">
        <v>6835</v>
      </c>
      <c r="O9" t="s">
        <v>6835</v>
      </c>
      <c r="P9" t="s">
        <v>4910</v>
      </c>
    </row>
    <row r="10" spans="1:16" x14ac:dyDescent="0.25">
      <c r="A10" s="189"/>
      <c r="B10" t="s">
        <v>6836</v>
      </c>
      <c r="D10" t="s">
        <v>6837</v>
      </c>
      <c r="E10" t="s">
        <v>4911</v>
      </c>
      <c r="G10" t="s">
        <v>6837</v>
      </c>
      <c r="H10" t="s">
        <v>4911</v>
      </c>
      <c r="J10" t="s">
        <v>6837</v>
      </c>
      <c r="K10" t="s">
        <v>4911</v>
      </c>
      <c r="M10" t="s">
        <v>6837</v>
      </c>
      <c r="O10" t="s">
        <v>6837</v>
      </c>
      <c r="P10" t="s">
        <v>4911</v>
      </c>
    </row>
    <row r="11" spans="1:16" x14ac:dyDescent="0.25">
      <c r="A11" s="189"/>
      <c r="B11" t="s">
        <v>6838</v>
      </c>
      <c r="D11" t="s">
        <v>6839</v>
      </c>
      <c r="E11" t="s">
        <v>4912</v>
      </c>
      <c r="G11" t="s">
        <v>6839</v>
      </c>
      <c r="H11" t="s">
        <v>4912</v>
      </c>
      <c r="J11" t="s">
        <v>6839</v>
      </c>
      <c r="K11" t="s">
        <v>4912</v>
      </c>
      <c r="M11" t="s">
        <v>6839</v>
      </c>
      <c r="O11" t="s">
        <v>6839</v>
      </c>
      <c r="P11" t="s">
        <v>4912</v>
      </c>
    </row>
    <row r="12" spans="1:16" x14ac:dyDescent="0.25">
      <c r="A12" s="189"/>
      <c r="B12" t="s">
        <v>6840</v>
      </c>
      <c r="D12" t="s">
        <v>6841</v>
      </c>
      <c r="E12" t="s">
        <v>4913</v>
      </c>
      <c r="G12" t="s">
        <v>6841</v>
      </c>
      <c r="H12" t="s">
        <v>4913</v>
      </c>
      <c r="J12" t="s">
        <v>6841</v>
      </c>
      <c r="K12" t="s">
        <v>4913</v>
      </c>
      <c r="M12" t="s">
        <v>6841</v>
      </c>
      <c r="O12" t="s">
        <v>6841</v>
      </c>
      <c r="P12" t="s">
        <v>4913</v>
      </c>
    </row>
    <row r="13" spans="1:16" x14ac:dyDescent="0.25">
      <c r="A13" s="189"/>
      <c r="B13" t="s">
        <v>6842</v>
      </c>
      <c r="D13" t="s">
        <v>6843</v>
      </c>
      <c r="G13" t="s">
        <v>6843</v>
      </c>
      <c r="J13" t="s">
        <v>6843</v>
      </c>
      <c r="M13" t="s">
        <v>6843</v>
      </c>
      <c r="O13" t="s">
        <v>6843</v>
      </c>
    </row>
    <row r="14" spans="1:16" x14ac:dyDescent="0.25">
      <c r="A14" s="189"/>
      <c r="B14" t="s">
        <v>6844</v>
      </c>
      <c r="D14" t="s">
        <v>6845</v>
      </c>
      <c r="G14" t="s">
        <v>6845</v>
      </c>
      <c r="J14" t="s">
        <v>6845</v>
      </c>
      <c r="M14" t="s">
        <v>6845</v>
      </c>
      <c r="O14" t="s">
        <v>6845</v>
      </c>
    </row>
    <row r="15" spans="1:16" x14ac:dyDescent="0.25">
      <c r="A15" s="189"/>
      <c r="B15" t="s">
        <v>6846</v>
      </c>
      <c r="D15" t="s">
        <v>6847</v>
      </c>
      <c r="G15" t="s">
        <v>6847</v>
      </c>
      <c r="J15" t="s">
        <v>6847</v>
      </c>
      <c r="M15" t="s">
        <v>6847</v>
      </c>
      <c r="O15" t="s">
        <v>6847</v>
      </c>
    </row>
    <row r="16" spans="1:16" x14ac:dyDescent="0.25">
      <c r="A16" s="189"/>
      <c r="B16" t="s">
        <v>6848</v>
      </c>
      <c r="D16" t="s">
        <v>6849</v>
      </c>
      <c r="G16" t="s">
        <v>6849</v>
      </c>
      <c r="J16" t="s">
        <v>6849</v>
      </c>
      <c r="M16" t="s">
        <v>6849</v>
      </c>
      <c r="O16" t="s">
        <v>6849</v>
      </c>
    </row>
    <row r="17" spans="1:15" x14ac:dyDescent="0.25">
      <c r="A17" s="189"/>
      <c r="B17" t="s">
        <v>6850</v>
      </c>
      <c r="D17" t="s">
        <v>6851</v>
      </c>
      <c r="G17" t="s">
        <v>6851</v>
      </c>
      <c r="J17" t="s">
        <v>6851</v>
      </c>
      <c r="M17" t="s">
        <v>6851</v>
      </c>
      <c r="O17" t="s">
        <v>6851</v>
      </c>
    </row>
    <row r="18" spans="1:15" x14ac:dyDescent="0.25">
      <c r="A18" s="189"/>
      <c r="B18" t="s">
        <v>6852</v>
      </c>
      <c r="D18" t="s">
        <v>6853</v>
      </c>
      <c r="G18" t="s">
        <v>6853</v>
      </c>
      <c r="J18" t="s">
        <v>6853</v>
      </c>
      <c r="M18" t="s">
        <v>6853</v>
      </c>
      <c r="O18" t="s">
        <v>6853</v>
      </c>
    </row>
    <row r="19" spans="1:15" x14ac:dyDescent="0.25">
      <c r="A19" s="189"/>
      <c r="B19" t="s">
        <v>6854</v>
      </c>
      <c r="D19" t="s">
        <v>6855</v>
      </c>
      <c r="G19" t="s">
        <v>6855</v>
      </c>
      <c r="J19" t="s">
        <v>6855</v>
      </c>
      <c r="M19" t="s">
        <v>6855</v>
      </c>
      <c r="O19" t="s">
        <v>6855</v>
      </c>
    </row>
    <row r="20" spans="1:15" x14ac:dyDescent="0.25">
      <c r="A20" s="189"/>
      <c r="B20" t="s">
        <v>6856</v>
      </c>
      <c r="D20" t="s">
        <v>6857</v>
      </c>
      <c r="G20" t="s">
        <v>6857</v>
      </c>
      <c r="J20" t="s">
        <v>6857</v>
      </c>
      <c r="M20" t="s">
        <v>6857</v>
      </c>
      <c r="O20" t="s">
        <v>6857</v>
      </c>
    </row>
    <row r="21" spans="1:15" x14ac:dyDescent="0.25">
      <c r="A21" s="189"/>
      <c r="B21" t="s">
        <v>6858</v>
      </c>
      <c r="D21" t="s">
        <v>6859</v>
      </c>
      <c r="G21" t="s">
        <v>6859</v>
      </c>
      <c r="J21" t="s">
        <v>6859</v>
      </c>
      <c r="M21" t="s">
        <v>6859</v>
      </c>
      <c r="O21" t="s">
        <v>6859</v>
      </c>
    </row>
    <row r="22" spans="1:15" x14ac:dyDescent="0.25">
      <c r="A22" s="189"/>
      <c r="B22" t="s">
        <v>6860</v>
      </c>
      <c r="D22" t="s">
        <v>6861</v>
      </c>
      <c r="G22" t="s">
        <v>6861</v>
      </c>
      <c r="J22" t="s">
        <v>6861</v>
      </c>
      <c r="M22" t="s">
        <v>6861</v>
      </c>
      <c r="O22" t="s">
        <v>6861</v>
      </c>
    </row>
    <row r="23" spans="1:15" x14ac:dyDescent="0.25">
      <c r="A23" s="189"/>
      <c r="B23" t="s">
        <v>4920</v>
      </c>
      <c r="D23" t="s">
        <v>4915</v>
      </c>
      <c r="G23" t="s">
        <v>4915</v>
      </c>
      <c r="J23" t="s">
        <v>4915</v>
      </c>
      <c r="M23" t="s">
        <v>4915</v>
      </c>
      <c r="O23" t="s">
        <v>4915</v>
      </c>
    </row>
    <row r="24" spans="1:15" x14ac:dyDescent="0.25">
      <c r="A24" s="189"/>
      <c r="B24" t="s">
        <v>5070</v>
      </c>
      <c r="D24" t="s">
        <v>5068</v>
      </c>
      <c r="G24" t="s">
        <v>5053</v>
      </c>
      <c r="J24" t="s">
        <v>5071</v>
      </c>
      <c r="M24" t="s">
        <v>5071</v>
      </c>
      <c r="O24" t="s">
        <v>5071</v>
      </c>
    </row>
    <row r="25" spans="1:15" x14ac:dyDescent="0.25">
      <c r="A25" s="189"/>
      <c r="B25" t="s">
        <v>4921</v>
      </c>
      <c r="D25" t="s">
        <v>4916</v>
      </c>
      <c r="G25" t="s">
        <v>4916</v>
      </c>
      <c r="J25" t="s">
        <v>4916</v>
      </c>
      <c r="M25" t="s">
        <v>4916</v>
      </c>
      <c r="O25" t="s">
        <v>4916</v>
      </c>
    </row>
    <row r="26" spans="1:15" x14ac:dyDescent="0.25">
      <c r="A26" s="189"/>
      <c r="B26" t="s">
        <v>4922</v>
      </c>
      <c r="D26" t="s">
        <v>4917</v>
      </c>
      <c r="G26" t="s">
        <v>4917</v>
      </c>
      <c r="J26" t="s">
        <v>4917</v>
      </c>
      <c r="M26" t="s">
        <v>4917</v>
      </c>
      <c r="O26" t="s">
        <v>4917</v>
      </c>
    </row>
    <row r="27" spans="1:15" x14ac:dyDescent="0.25">
      <c r="A27" s="189"/>
      <c r="B27" t="s">
        <v>4923</v>
      </c>
      <c r="D27" t="s">
        <v>4918</v>
      </c>
      <c r="G27" t="s">
        <v>4918</v>
      </c>
      <c r="J27" t="s">
        <v>4918</v>
      </c>
      <c r="M27" t="s">
        <v>4918</v>
      </c>
      <c r="O27" t="s">
        <v>4918</v>
      </c>
    </row>
    <row r="28" spans="1:15" x14ac:dyDescent="0.25">
      <c r="A28" s="189"/>
      <c r="B28" t="s">
        <v>4924</v>
      </c>
      <c r="D28" t="s">
        <v>4919</v>
      </c>
      <c r="G28" t="s">
        <v>4919</v>
      </c>
      <c r="J28" t="s">
        <v>4919</v>
      </c>
      <c r="M28" t="s">
        <v>4919</v>
      </c>
      <c r="O28" t="s">
        <v>4919</v>
      </c>
    </row>
    <row r="29" spans="1:15" x14ac:dyDescent="0.25">
      <c r="A29" s="189"/>
      <c r="D29" t="s">
        <v>4946</v>
      </c>
      <c r="G29" t="s">
        <v>4946</v>
      </c>
      <c r="J29" t="s">
        <v>4946</v>
      </c>
      <c r="M29" s="119" t="s">
        <v>6804</v>
      </c>
      <c r="O29" t="s">
        <v>4946</v>
      </c>
    </row>
    <row r="30" spans="1:15" x14ac:dyDescent="0.25">
      <c r="A30" s="189"/>
      <c r="D30" t="s">
        <v>4947</v>
      </c>
      <c r="G30" t="s">
        <v>4947</v>
      </c>
      <c r="J30" t="s">
        <v>4947</v>
      </c>
      <c r="M30" s="129" t="s">
        <v>6862</v>
      </c>
      <c r="O30" t="s">
        <v>4947</v>
      </c>
    </row>
    <row r="31" spans="1:15" x14ac:dyDescent="0.25">
      <c r="A31" s="189"/>
      <c r="D31" t="s">
        <v>4948</v>
      </c>
      <c r="G31" t="s">
        <v>4948</v>
      </c>
      <c r="J31" t="s">
        <v>4948</v>
      </c>
      <c r="M31" s="129" t="s">
        <v>6863</v>
      </c>
      <c r="O31" t="s">
        <v>4948</v>
      </c>
    </row>
    <row r="32" spans="1:15" x14ac:dyDescent="0.25">
      <c r="A32" s="189"/>
      <c r="D32" t="s">
        <v>4949</v>
      </c>
      <c r="G32" t="s">
        <v>4949</v>
      </c>
      <c r="J32" t="s">
        <v>4949</v>
      </c>
      <c r="M32" s="129" t="s">
        <v>6810</v>
      </c>
      <c r="O32" t="s">
        <v>4949</v>
      </c>
    </row>
    <row r="33" spans="1:15" x14ac:dyDescent="0.25">
      <c r="A33" s="189"/>
      <c r="D33" t="s">
        <v>4950</v>
      </c>
      <c r="G33" t="s">
        <v>4950</v>
      </c>
      <c r="J33" t="s">
        <v>4950</v>
      </c>
      <c r="O33" t="s">
        <v>4950</v>
      </c>
    </row>
    <row r="34" spans="1:15" x14ac:dyDescent="0.25">
      <c r="A34" s="189"/>
      <c r="D34" t="s">
        <v>4951</v>
      </c>
      <c r="G34" t="s">
        <v>4951</v>
      </c>
      <c r="J34" t="s">
        <v>4951</v>
      </c>
      <c r="O34" t="s">
        <v>4951</v>
      </c>
    </row>
    <row r="35" spans="1:15" x14ac:dyDescent="0.25">
      <c r="A35" s="189"/>
      <c r="D35" s="119" t="s">
        <v>6804</v>
      </c>
      <c r="G35" s="119" t="s">
        <v>6804</v>
      </c>
      <c r="J35" s="119" t="s">
        <v>6804</v>
      </c>
      <c r="O35" s="119" t="s">
        <v>6804</v>
      </c>
    </row>
    <row r="36" spans="1:15" x14ac:dyDescent="0.25">
      <c r="A36" s="189"/>
      <c r="D36" s="129" t="s">
        <v>6784</v>
      </c>
      <c r="G36" s="129" t="s">
        <v>6784</v>
      </c>
      <c r="J36" s="129" t="s">
        <v>6784</v>
      </c>
      <c r="M36" s="119"/>
      <c r="O36" s="129" t="s">
        <v>6784</v>
      </c>
    </row>
    <row r="37" spans="1:15" x14ac:dyDescent="0.25">
      <c r="A37" s="189"/>
      <c r="D37" s="129" t="s">
        <v>6785</v>
      </c>
      <c r="G37" s="129" t="s">
        <v>6785</v>
      </c>
      <c r="J37" s="129" t="s">
        <v>6785</v>
      </c>
      <c r="M37" s="119"/>
      <c r="O37" s="129" t="s">
        <v>6785</v>
      </c>
    </row>
    <row r="38" spans="1:15" x14ac:dyDescent="0.25">
      <c r="A38" s="189"/>
      <c r="D38" s="129" t="s">
        <v>6786</v>
      </c>
      <c r="G38" s="129" t="s">
        <v>6786</v>
      </c>
      <c r="J38" s="129" t="s">
        <v>6786</v>
      </c>
      <c r="M38" s="119"/>
      <c r="O38" s="129" t="s">
        <v>6786</v>
      </c>
    </row>
    <row r="39" spans="1:15" x14ac:dyDescent="0.25">
      <c r="A39" s="189"/>
      <c r="D39" s="129" t="s">
        <v>6862</v>
      </c>
      <c r="G39" s="129" t="s">
        <v>6862</v>
      </c>
      <c r="J39" s="129" t="s">
        <v>6862</v>
      </c>
      <c r="M39" s="119"/>
      <c r="O39" s="129" t="s">
        <v>6810</v>
      </c>
    </row>
    <row r="40" spans="1:15" x14ac:dyDescent="0.25">
      <c r="A40" s="189"/>
      <c r="D40" s="129" t="s">
        <v>6863</v>
      </c>
      <c r="G40" s="129" t="s">
        <v>6863</v>
      </c>
      <c r="J40" s="129" t="s">
        <v>6863</v>
      </c>
      <c r="O40" s="119"/>
    </row>
    <row r="41" spans="1:15" x14ac:dyDescent="0.25">
      <c r="A41" s="189"/>
      <c r="D41" s="129" t="s">
        <v>6810</v>
      </c>
      <c r="G41" s="129" t="s">
        <v>6810</v>
      </c>
      <c r="J41" s="129" t="s">
        <v>6810</v>
      </c>
    </row>
    <row r="42" spans="1:15" x14ac:dyDescent="0.25">
      <c r="A42" s="189"/>
      <c r="D42" s="119"/>
      <c r="G42" s="119"/>
      <c r="J42" s="119"/>
      <c r="O42" s="119"/>
    </row>
    <row r="43" spans="1:15" x14ac:dyDescent="0.25">
      <c r="A43" s="189"/>
      <c r="D43" s="119"/>
      <c r="G43" s="119"/>
      <c r="J43" s="119"/>
      <c r="O43" s="119"/>
    </row>
    <row r="44" spans="1:15" x14ac:dyDescent="0.25">
      <c r="A44" s="189"/>
      <c r="G44" s="119"/>
      <c r="J44" s="119"/>
      <c r="O44" s="119"/>
    </row>
    <row r="45" spans="1:15" x14ac:dyDescent="0.25">
      <c r="A45" s="189"/>
      <c r="G45" s="119"/>
      <c r="J45" s="119"/>
      <c r="O45" s="119"/>
    </row>
    <row r="46" spans="1:15" x14ac:dyDescent="0.25">
      <c r="A46" s="189"/>
      <c r="D46" s="119"/>
      <c r="G46" s="119"/>
      <c r="J46" s="119"/>
      <c r="O46" s="119"/>
    </row>
    <row r="47" spans="1:15" x14ac:dyDescent="0.25">
      <c r="A47" s="189"/>
      <c r="D47" s="119"/>
      <c r="G47" s="119"/>
      <c r="J47" s="119"/>
    </row>
    <row r="48" spans="1:15" x14ac:dyDescent="0.25">
      <c r="A48" s="189"/>
      <c r="G48" s="119"/>
      <c r="J48" s="119"/>
    </row>
    <row r="49" spans="1:15" x14ac:dyDescent="0.25">
      <c r="A49" s="189"/>
      <c r="D49" s="119"/>
      <c r="G49" s="119"/>
      <c r="J49" s="119"/>
      <c r="O49" s="119"/>
    </row>
    <row r="50" spans="1:15" x14ac:dyDescent="0.25">
      <c r="A50" s="189"/>
      <c r="D50" s="119"/>
      <c r="G50" s="119"/>
      <c r="J50" s="119"/>
      <c r="O50" s="119"/>
    </row>
    <row r="51" spans="1:15" x14ac:dyDescent="0.25">
      <c r="A51" s="189"/>
      <c r="D51" s="119"/>
      <c r="G51" s="119"/>
      <c r="J51" s="119"/>
      <c r="O51" s="119"/>
    </row>
    <row r="52" spans="1:15" x14ac:dyDescent="0.25">
      <c r="A52" s="189"/>
      <c r="D52" s="119"/>
      <c r="G52" s="119"/>
      <c r="J52" s="119"/>
      <c r="O52" s="119"/>
    </row>
    <row r="53" spans="1:15" x14ac:dyDescent="0.25">
      <c r="A53" s="189"/>
      <c r="D53" s="119"/>
      <c r="G53" s="119"/>
      <c r="J53" s="119"/>
      <c r="O53" s="119"/>
    </row>
    <row r="54" spans="1:15" x14ac:dyDescent="0.25">
      <c r="A54" s="189"/>
    </row>
    <row r="55" spans="1:15" x14ac:dyDescent="0.25">
      <c r="A55" s="189"/>
    </row>
    <row r="60" spans="1:15" x14ac:dyDescent="0.25">
      <c r="A60" s="9" t="s">
        <v>4995</v>
      </c>
    </row>
    <row r="61" spans="1:15" x14ac:dyDescent="0.25">
      <c r="A61" s="9" t="s">
        <v>4899</v>
      </c>
      <c r="B61" s="10" t="s">
        <v>1773</v>
      </c>
    </row>
    <row r="62" spans="1:15" x14ac:dyDescent="0.25">
      <c r="A62" s="9" t="s">
        <v>4900</v>
      </c>
      <c r="B62" s="10" t="s">
        <v>1774</v>
      </c>
    </row>
    <row r="63" spans="1:15" x14ac:dyDescent="0.25">
      <c r="A63" s="9" t="s">
        <v>4901</v>
      </c>
      <c r="B63" s="10" t="s">
        <v>1773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4997</v>
      </c>
      <c r="B1" s="7" t="s">
        <v>4978</v>
      </c>
    </row>
    <row r="2" spans="1:3" x14ac:dyDescent="0.25">
      <c r="A2" s="6" t="s">
        <v>4898</v>
      </c>
      <c r="B2" t="s">
        <v>5066</v>
      </c>
      <c r="C2" s="8" t="str">
        <f t="shared" ref="C2:C11" si="0">HYPERLINK(B2,A2)</f>
        <v>A型_178x106mm</v>
      </c>
    </row>
    <row r="3" spans="1:3" x14ac:dyDescent="0.25">
      <c r="A3" s="6" t="s">
        <v>5018</v>
      </c>
      <c r="B3" t="s">
        <v>5066</v>
      </c>
      <c r="C3" s="8" t="str">
        <f t="shared" si="0"/>
        <v>B型_250x178mm</v>
      </c>
    </row>
    <row r="4" spans="1:3" x14ac:dyDescent="0.25">
      <c r="A4" s="6" t="s">
        <v>5019</v>
      </c>
      <c r="B4" t="s">
        <v>5066</v>
      </c>
      <c r="C4" s="8" t="str">
        <f t="shared" si="0"/>
        <v>E型_380x270mm</v>
      </c>
    </row>
    <row r="5" spans="1:3" x14ac:dyDescent="0.25">
      <c r="A5" s="6" t="s">
        <v>5020</v>
      </c>
      <c r="B5" t="s">
        <v>5066</v>
      </c>
      <c r="C5" s="8" t="str">
        <f t="shared" si="0"/>
        <v>F型_178x125mm</v>
      </c>
    </row>
    <row r="6" spans="1:3" x14ac:dyDescent="0.25">
      <c r="A6" s="6" t="s">
        <v>5021</v>
      </c>
      <c r="B6" t="s">
        <v>5066</v>
      </c>
      <c r="C6" s="8" t="str">
        <f t="shared" si="0"/>
        <v>H型_120x85mm</v>
      </c>
    </row>
    <row r="7" spans="1:3" x14ac:dyDescent="0.25">
      <c r="A7" s="6" t="s">
        <v>5022</v>
      </c>
      <c r="B7" t="s">
        <v>5066</v>
      </c>
      <c r="C7" s="8" t="str">
        <f t="shared" si="0"/>
        <v>L型_500x390mm</v>
      </c>
    </row>
    <row r="8" spans="1:3" x14ac:dyDescent="0.25">
      <c r="A8" s="6" t="s">
        <v>5023</v>
      </c>
      <c r="B8" t="s">
        <v>5067</v>
      </c>
      <c r="C8" s="8" t="str">
        <f t="shared" si="0"/>
        <v>ABS塑膠板_正貼</v>
      </c>
    </row>
    <row r="9" spans="1:3" x14ac:dyDescent="0.25">
      <c r="A9" s="6" t="s">
        <v>5024</v>
      </c>
      <c r="B9" t="s">
        <v>5067</v>
      </c>
      <c r="C9" s="8" t="str">
        <f t="shared" si="0"/>
        <v>PC 塑膠板_正貼</v>
      </c>
    </row>
    <row r="10" spans="1:3" x14ac:dyDescent="0.25">
      <c r="A10" s="6" t="s">
        <v>5025</v>
      </c>
      <c r="B10" t="s">
        <v>5067</v>
      </c>
      <c r="C10" s="8" t="str">
        <f t="shared" si="0"/>
        <v>不銹鋼板_蝕刻</v>
      </c>
    </row>
    <row r="11" spans="1:3" x14ac:dyDescent="0.25">
      <c r="A11" s="6" t="s">
        <v>6995</v>
      </c>
      <c r="B11" t="s">
        <v>5067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4959</v>
      </c>
      <c r="C1" s="3" t="s">
        <v>4960</v>
      </c>
      <c r="D1" s="3" t="s">
        <v>4961</v>
      </c>
      <c r="E1" s="3" t="s">
        <v>5110</v>
      </c>
      <c r="F1" s="3" t="s">
        <v>5111</v>
      </c>
      <c r="G1" s="3" t="s">
        <v>5112</v>
      </c>
      <c r="H1" s="3" t="s">
        <v>5113</v>
      </c>
      <c r="I1" s="3" t="s">
        <v>5115</v>
      </c>
    </row>
    <row r="2" spans="1:9" x14ac:dyDescent="0.25">
      <c r="B2" s="2" t="s">
        <v>4898</v>
      </c>
      <c r="C2" s="2" t="s">
        <v>4962</v>
      </c>
      <c r="D2" s="2" t="s">
        <v>5114</v>
      </c>
      <c r="E2" s="127" t="s">
        <v>6865</v>
      </c>
      <c r="F2" s="127" t="s">
        <v>6865</v>
      </c>
      <c r="G2" s="127" t="s">
        <v>6865</v>
      </c>
      <c r="H2" s="127" t="s">
        <v>6865</v>
      </c>
      <c r="I2" s="127">
        <v>201</v>
      </c>
    </row>
    <row r="3" spans="1:9" x14ac:dyDescent="0.25">
      <c r="B3" s="2" t="s">
        <v>4899</v>
      </c>
      <c r="C3" s="2" t="s">
        <v>4952</v>
      </c>
      <c r="D3" s="2" t="s">
        <v>5116</v>
      </c>
      <c r="E3" s="127" t="s">
        <v>6866</v>
      </c>
      <c r="F3" s="127" t="s">
        <v>6866</v>
      </c>
      <c r="G3" s="127" t="s">
        <v>6866</v>
      </c>
      <c r="H3" s="127" t="s">
        <v>6866</v>
      </c>
      <c r="I3" s="127">
        <v>202</v>
      </c>
    </row>
    <row r="4" spans="1:9" x14ac:dyDescent="0.25">
      <c r="B4" s="2" t="s">
        <v>4900</v>
      </c>
      <c r="C4" s="2" t="s">
        <v>4953</v>
      </c>
      <c r="D4" s="2" t="s">
        <v>5127</v>
      </c>
      <c r="E4" s="127" t="s">
        <v>6867</v>
      </c>
      <c r="F4" s="127" t="s">
        <v>6867</v>
      </c>
      <c r="G4" s="127" t="s">
        <v>6867</v>
      </c>
      <c r="H4" s="127" t="s">
        <v>6867</v>
      </c>
      <c r="I4" s="127">
        <v>203</v>
      </c>
    </row>
    <row r="5" spans="1:9" x14ac:dyDescent="0.25">
      <c r="B5" s="2" t="s">
        <v>4901</v>
      </c>
      <c r="C5" s="2" t="s">
        <v>4954</v>
      </c>
      <c r="D5" s="2" t="s">
        <v>4956</v>
      </c>
      <c r="E5" s="127" t="s">
        <v>6868</v>
      </c>
      <c r="F5" s="127" t="s">
        <v>6868</v>
      </c>
      <c r="G5" s="127" t="s">
        <v>6868</v>
      </c>
      <c r="H5" s="127" t="s">
        <v>6868</v>
      </c>
      <c r="I5" s="127">
        <v>204</v>
      </c>
    </row>
    <row r="6" spans="1:9" x14ac:dyDescent="0.25">
      <c r="B6" s="2" t="s">
        <v>4902</v>
      </c>
      <c r="C6" s="2" t="s">
        <v>4955</v>
      </c>
      <c r="D6" s="2" t="s">
        <v>5117</v>
      </c>
      <c r="E6" s="127" t="s">
        <v>6864</v>
      </c>
      <c r="F6" s="127" t="s">
        <v>6864</v>
      </c>
      <c r="G6" s="127" t="s">
        <v>6864</v>
      </c>
      <c r="H6" s="127" t="s">
        <v>6864</v>
      </c>
      <c r="I6" s="127">
        <v>205</v>
      </c>
    </row>
    <row r="7" spans="1:9" x14ac:dyDescent="0.25">
      <c r="B7" s="2" t="s">
        <v>4903</v>
      </c>
      <c r="C7" s="2"/>
      <c r="D7" s="2"/>
      <c r="E7" s="127" t="s">
        <v>6869</v>
      </c>
      <c r="F7" s="127" t="s">
        <v>6869</v>
      </c>
      <c r="G7" s="127" t="s">
        <v>6869</v>
      </c>
      <c r="H7" s="127" t="s">
        <v>6869</v>
      </c>
      <c r="I7" s="127">
        <v>206</v>
      </c>
    </row>
    <row r="8" spans="1:9" x14ac:dyDescent="0.25">
      <c r="E8" s="127" t="s">
        <v>6870</v>
      </c>
      <c r="F8" s="127" t="s">
        <v>6870</v>
      </c>
      <c r="G8" s="127" t="s">
        <v>6870</v>
      </c>
      <c r="H8" s="127" t="s">
        <v>6870</v>
      </c>
      <c r="I8" s="127">
        <v>207</v>
      </c>
    </row>
    <row r="9" spans="1:9" x14ac:dyDescent="0.25">
      <c r="E9" s="127" t="s">
        <v>6871</v>
      </c>
      <c r="F9" s="127" t="s">
        <v>6871</v>
      </c>
      <c r="G9" s="127" t="s">
        <v>6871</v>
      </c>
      <c r="H9" s="127" t="s">
        <v>6871</v>
      </c>
      <c r="I9" s="127">
        <v>208</v>
      </c>
    </row>
    <row r="10" spans="1:9" ht="20.25" x14ac:dyDescent="0.25">
      <c r="A10" s="4"/>
      <c r="B10" s="120" t="s">
        <v>4962</v>
      </c>
      <c r="C10" s="125"/>
      <c r="D10" s="125"/>
      <c r="E10" s="127" t="s">
        <v>6872</v>
      </c>
      <c r="F10" s="127" t="s">
        <v>6872</v>
      </c>
      <c r="G10" s="127" t="s">
        <v>6872</v>
      </c>
      <c r="H10" s="127" t="s">
        <v>6872</v>
      </c>
      <c r="I10" s="105" t="s">
        <v>5118</v>
      </c>
    </row>
    <row r="11" spans="1:9" x14ac:dyDescent="0.25">
      <c r="A11" s="4" t="s">
        <v>4925</v>
      </c>
      <c r="B11" s="104" t="s">
        <v>4956</v>
      </c>
      <c r="C11" s="121"/>
      <c r="D11" s="122"/>
      <c r="E11" s="127" t="s">
        <v>6873</v>
      </c>
      <c r="F11" s="127" t="s">
        <v>6873</v>
      </c>
      <c r="G11" s="127" t="s">
        <v>6873</v>
      </c>
      <c r="H11" s="127" t="s">
        <v>6873</v>
      </c>
      <c r="I11" s="128">
        <v>101</v>
      </c>
    </row>
    <row r="12" spans="1:9" x14ac:dyDescent="0.25">
      <c r="A12" s="4" t="s">
        <v>4899</v>
      </c>
      <c r="B12" s="104" t="s">
        <v>5110</v>
      </c>
      <c r="C12" s="123"/>
      <c r="D12" s="124"/>
      <c r="E12" s="127" t="s">
        <v>6874</v>
      </c>
      <c r="F12" s="127" t="s">
        <v>6874</v>
      </c>
      <c r="G12" s="127" t="s">
        <v>6874</v>
      </c>
      <c r="H12" s="127" t="s">
        <v>6874</v>
      </c>
      <c r="I12" s="128">
        <v>102</v>
      </c>
    </row>
    <row r="13" spans="1:9" x14ac:dyDescent="0.25">
      <c r="A13" s="4" t="s">
        <v>4900</v>
      </c>
      <c r="B13" s="104" t="s">
        <v>5111</v>
      </c>
      <c r="C13" s="123"/>
      <c r="D13" s="124"/>
      <c r="E13" s="127" t="s">
        <v>6875</v>
      </c>
      <c r="F13" s="127" t="s">
        <v>6875</v>
      </c>
      <c r="G13" s="127" t="s">
        <v>6875</v>
      </c>
      <c r="H13" s="127" t="s">
        <v>6875</v>
      </c>
      <c r="I13" s="128">
        <v>103</v>
      </c>
    </row>
    <row r="14" spans="1:9" x14ac:dyDescent="0.25">
      <c r="A14" s="4" t="s">
        <v>4901</v>
      </c>
      <c r="B14" s="104" t="s">
        <v>5112</v>
      </c>
      <c r="C14" s="123"/>
      <c r="D14" s="124"/>
      <c r="E14" s="127" t="s">
        <v>6876</v>
      </c>
      <c r="F14" s="127" t="s">
        <v>6876</v>
      </c>
      <c r="G14" s="127" t="s">
        <v>6876</v>
      </c>
      <c r="H14" s="127" t="s">
        <v>6876</v>
      </c>
      <c r="I14" s="128">
        <v>104</v>
      </c>
    </row>
    <row r="15" spans="1:9" x14ac:dyDescent="0.25">
      <c r="A15" s="4" t="s">
        <v>4902</v>
      </c>
      <c r="B15" s="104" t="s">
        <v>5113</v>
      </c>
      <c r="C15" s="123"/>
      <c r="D15" s="124"/>
      <c r="E15" s="127" t="s">
        <v>6877</v>
      </c>
      <c r="F15" s="127" t="s">
        <v>6877</v>
      </c>
      <c r="G15" s="127" t="s">
        <v>6877</v>
      </c>
      <c r="H15" s="127" t="s">
        <v>6877</v>
      </c>
      <c r="I15" s="128">
        <v>105</v>
      </c>
    </row>
    <row r="16" spans="1:9" x14ac:dyDescent="0.25">
      <c r="A16" s="4" t="s">
        <v>4903</v>
      </c>
      <c r="B16" s="104" t="s">
        <v>4956</v>
      </c>
      <c r="C16" s="123"/>
      <c r="D16" s="124"/>
      <c r="E16" s="127" t="s">
        <v>6878</v>
      </c>
      <c r="F16" s="127" t="s">
        <v>6878</v>
      </c>
      <c r="G16" s="127" t="s">
        <v>6878</v>
      </c>
      <c r="H16" s="127" t="s">
        <v>6878</v>
      </c>
      <c r="I16" s="128">
        <v>106</v>
      </c>
    </row>
    <row r="17" spans="1:15" x14ac:dyDescent="0.25">
      <c r="C17" s="123"/>
      <c r="D17" s="124"/>
      <c r="E17" s="127" t="s">
        <v>6879</v>
      </c>
      <c r="F17" s="127" t="s">
        <v>6879</v>
      </c>
      <c r="G17" s="127" t="s">
        <v>6879</v>
      </c>
      <c r="H17" s="127" t="s">
        <v>6879</v>
      </c>
      <c r="I17" s="128">
        <v>107</v>
      </c>
    </row>
    <row r="18" spans="1:15" x14ac:dyDescent="0.25">
      <c r="E18" s="127" t="s">
        <v>6880</v>
      </c>
      <c r="F18" s="127" t="s">
        <v>6880</v>
      </c>
      <c r="G18" s="127" t="s">
        <v>6880</v>
      </c>
      <c r="H18" s="127" t="s">
        <v>6880</v>
      </c>
      <c r="I18" s="128">
        <v>108</v>
      </c>
    </row>
    <row r="19" spans="1:15" x14ac:dyDescent="0.25">
      <c r="A19" s="1" t="s">
        <v>4963</v>
      </c>
      <c r="B19" s="1" t="s">
        <v>2054</v>
      </c>
      <c r="C19" s="1"/>
      <c r="E19" s="127" t="s">
        <v>6881</v>
      </c>
      <c r="F19" s="127" t="s">
        <v>6881</v>
      </c>
      <c r="G19" s="127" t="s">
        <v>6881</v>
      </c>
      <c r="H19" s="127" t="s">
        <v>6881</v>
      </c>
      <c r="I19" s="105" t="s">
        <v>5119</v>
      </c>
    </row>
    <row r="20" spans="1:15" x14ac:dyDescent="0.25">
      <c r="A20" t="s">
        <v>4899</v>
      </c>
      <c r="B20" t="s">
        <v>4964</v>
      </c>
      <c r="E20" s="127" t="s">
        <v>6882</v>
      </c>
      <c r="F20" s="127" t="s">
        <v>6882</v>
      </c>
      <c r="G20" s="127" t="s">
        <v>6882</v>
      </c>
      <c r="H20" s="127" t="s">
        <v>6882</v>
      </c>
      <c r="I20" s="128">
        <v>101</v>
      </c>
      <c r="J20" s="3" t="s">
        <v>4956</v>
      </c>
    </row>
    <row r="21" spans="1:15" x14ac:dyDescent="0.25">
      <c r="E21" s="127" t="s">
        <v>6883</v>
      </c>
      <c r="F21" s="127" t="s">
        <v>6883</v>
      </c>
      <c r="G21" s="127" t="s">
        <v>6883</v>
      </c>
      <c r="H21" s="127" t="s">
        <v>6883</v>
      </c>
      <c r="I21" s="128">
        <v>102</v>
      </c>
      <c r="J21" s="2" t="s">
        <v>4956</v>
      </c>
    </row>
    <row r="22" spans="1:15" ht="17.25" thickBot="1" x14ac:dyDescent="0.3">
      <c r="E22" s="127" t="s">
        <v>6884</v>
      </c>
      <c r="F22" s="127" t="s">
        <v>6884</v>
      </c>
      <c r="G22" s="127" t="s">
        <v>6884</v>
      </c>
      <c r="H22" s="127" t="s">
        <v>6884</v>
      </c>
      <c r="I22" s="128">
        <v>103</v>
      </c>
      <c r="J22" s="3" t="s">
        <v>5128</v>
      </c>
      <c r="K22" s="51" t="s">
        <v>5072</v>
      </c>
      <c r="L22" s="54" t="s">
        <v>5073</v>
      </c>
      <c r="M22" s="51" t="s">
        <v>5074</v>
      </c>
      <c r="N22" s="54" t="s">
        <v>5075</v>
      </c>
      <c r="O22" s="52" t="s">
        <v>5076</v>
      </c>
    </row>
    <row r="23" spans="1:15" x14ac:dyDescent="0.25">
      <c r="E23" s="127" t="s">
        <v>6885</v>
      </c>
      <c r="F23" s="127" t="s">
        <v>6885</v>
      </c>
      <c r="G23" s="127" t="s">
        <v>6885</v>
      </c>
      <c r="H23" s="127" t="s">
        <v>6885</v>
      </c>
      <c r="I23" s="128">
        <v>104</v>
      </c>
      <c r="J23" s="104" t="s">
        <v>6933</v>
      </c>
      <c r="K23" t="s">
        <v>5077</v>
      </c>
      <c r="L23" t="s">
        <v>5077</v>
      </c>
      <c r="M23" t="s">
        <v>5077</v>
      </c>
      <c r="N23" t="s">
        <v>5077</v>
      </c>
      <c r="O23" t="s">
        <v>5077</v>
      </c>
    </row>
    <row r="24" spans="1:15" x14ac:dyDescent="0.25">
      <c r="E24" s="127" t="s">
        <v>6886</v>
      </c>
      <c r="F24" s="127" t="s">
        <v>6886</v>
      </c>
      <c r="G24" s="127" t="s">
        <v>6886</v>
      </c>
      <c r="H24" s="127" t="s">
        <v>6886</v>
      </c>
      <c r="I24" s="128">
        <v>105</v>
      </c>
      <c r="J24" s="104" t="s">
        <v>6934</v>
      </c>
      <c r="K24" t="s">
        <v>5078</v>
      </c>
      <c r="L24" t="s">
        <v>5078</v>
      </c>
      <c r="M24" t="s">
        <v>5078</v>
      </c>
      <c r="N24" t="s">
        <v>5078</v>
      </c>
      <c r="O24" t="s">
        <v>5078</v>
      </c>
    </row>
    <row r="25" spans="1:15" x14ac:dyDescent="0.25">
      <c r="E25" s="127" t="s">
        <v>6887</v>
      </c>
      <c r="F25" s="127" t="s">
        <v>6887</v>
      </c>
      <c r="G25" s="127" t="s">
        <v>6887</v>
      </c>
      <c r="H25" s="127" t="s">
        <v>6887</v>
      </c>
      <c r="I25" s="128">
        <v>106</v>
      </c>
      <c r="J25" s="104" t="s">
        <v>6935</v>
      </c>
      <c r="K25" t="s">
        <v>5079</v>
      </c>
      <c r="L25" t="s">
        <v>5079</v>
      </c>
      <c r="M25" t="s">
        <v>5079</v>
      </c>
      <c r="N25" t="s">
        <v>5079</v>
      </c>
      <c r="O25" t="s">
        <v>5079</v>
      </c>
    </row>
    <row r="26" spans="1:15" x14ac:dyDescent="0.25">
      <c r="E26" s="127" t="s">
        <v>6888</v>
      </c>
      <c r="F26" s="127" t="s">
        <v>6888</v>
      </c>
      <c r="G26" s="127" t="s">
        <v>6888</v>
      </c>
      <c r="H26" s="127" t="s">
        <v>6888</v>
      </c>
      <c r="I26" s="128">
        <v>107</v>
      </c>
      <c r="J26" s="3" t="s">
        <v>5129</v>
      </c>
    </row>
    <row r="27" spans="1:15" ht="17.25" thickBot="1" x14ac:dyDescent="0.3">
      <c r="E27" s="127" t="s">
        <v>6889</v>
      </c>
      <c r="F27" s="127" t="s">
        <v>6889</v>
      </c>
      <c r="G27" s="127" t="s">
        <v>6889</v>
      </c>
      <c r="H27" s="127" t="s">
        <v>6889</v>
      </c>
      <c r="I27" s="128">
        <v>108</v>
      </c>
      <c r="J27" s="2" t="s">
        <v>6936</v>
      </c>
      <c r="K27" s="51" t="s">
        <v>5080</v>
      </c>
      <c r="L27" s="54" t="s">
        <v>5081</v>
      </c>
      <c r="M27" s="51" t="s">
        <v>5082</v>
      </c>
      <c r="N27" s="54" t="s">
        <v>5083</v>
      </c>
      <c r="O27" s="52" t="s">
        <v>5084</v>
      </c>
    </row>
    <row r="28" spans="1:15" x14ac:dyDescent="0.25">
      <c r="E28" s="127" t="s">
        <v>6890</v>
      </c>
      <c r="F28" s="127" t="s">
        <v>6890</v>
      </c>
      <c r="G28" s="127" t="s">
        <v>6890</v>
      </c>
      <c r="H28" s="127" t="s">
        <v>6890</v>
      </c>
      <c r="I28" s="105" t="s">
        <v>5120</v>
      </c>
      <c r="J28" s="2" t="s">
        <v>6937</v>
      </c>
      <c r="K28" s="103" t="s">
        <v>5085</v>
      </c>
      <c r="L28" s="103" t="s">
        <v>5085</v>
      </c>
      <c r="M28" s="103" t="s">
        <v>5085</v>
      </c>
      <c r="N28" s="103" t="s">
        <v>5085</v>
      </c>
      <c r="O28" s="103" t="s">
        <v>5085</v>
      </c>
    </row>
    <row r="29" spans="1:15" x14ac:dyDescent="0.25">
      <c r="E29" s="127" t="s">
        <v>6891</v>
      </c>
      <c r="F29" s="127" t="s">
        <v>6891</v>
      </c>
      <c r="G29" s="127" t="s">
        <v>6891</v>
      </c>
      <c r="H29" s="127" t="s">
        <v>6891</v>
      </c>
      <c r="I29" s="128">
        <v>101</v>
      </c>
      <c r="J29" s="2" t="s">
        <v>6938</v>
      </c>
      <c r="K29" s="103" t="s">
        <v>5086</v>
      </c>
      <c r="L29" s="103" t="s">
        <v>5086</v>
      </c>
      <c r="M29" s="103" t="s">
        <v>5086</v>
      </c>
      <c r="N29" s="103" t="s">
        <v>5086</v>
      </c>
      <c r="O29" s="103" t="s">
        <v>5086</v>
      </c>
    </row>
    <row r="30" spans="1:15" x14ac:dyDescent="0.25">
      <c r="E30" s="127" t="s">
        <v>6892</v>
      </c>
      <c r="F30" s="127" t="s">
        <v>6892</v>
      </c>
      <c r="G30" s="127" t="s">
        <v>6892</v>
      </c>
      <c r="H30" s="127" t="s">
        <v>6892</v>
      </c>
      <c r="I30" s="128">
        <v>102</v>
      </c>
      <c r="J30" s="3" t="s">
        <v>5130</v>
      </c>
      <c r="K30" s="103" t="s">
        <v>5087</v>
      </c>
      <c r="L30" s="103" t="s">
        <v>5087</v>
      </c>
      <c r="M30" s="103" t="s">
        <v>5087</v>
      </c>
      <c r="N30" s="103" t="s">
        <v>5087</v>
      </c>
      <c r="O30" s="103" t="s">
        <v>5087</v>
      </c>
    </row>
    <row r="31" spans="1:15" x14ac:dyDescent="0.25">
      <c r="E31" s="127" t="s">
        <v>6893</v>
      </c>
      <c r="F31" s="127" t="s">
        <v>6893</v>
      </c>
      <c r="G31" s="127" t="s">
        <v>6893</v>
      </c>
      <c r="H31" s="127" t="s">
        <v>6893</v>
      </c>
      <c r="I31" s="128">
        <v>103</v>
      </c>
      <c r="J31" s="2" t="s">
        <v>6939</v>
      </c>
    </row>
    <row r="32" spans="1:15" ht="17.25" thickBot="1" x14ac:dyDescent="0.3">
      <c r="E32" s="127" t="s">
        <v>6894</v>
      </c>
      <c r="F32" s="127" t="s">
        <v>6894</v>
      </c>
      <c r="G32" s="127" t="s">
        <v>6894</v>
      </c>
      <c r="H32" s="127" t="s">
        <v>6894</v>
      </c>
      <c r="I32" s="128">
        <v>104</v>
      </c>
      <c r="J32" s="2" t="s">
        <v>6940</v>
      </c>
      <c r="K32" s="72" t="s">
        <v>5088</v>
      </c>
      <c r="L32" s="73" t="s">
        <v>5089</v>
      </c>
      <c r="M32" s="73" t="s">
        <v>5090</v>
      </c>
      <c r="N32" s="73"/>
      <c r="O32" s="74" t="s">
        <v>5091</v>
      </c>
    </row>
    <row r="33" spans="5:15" x14ac:dyDescent="0.25">
      <c r="E33" s="127" t="s">
        <v>6895</v>
      </c>
      <c r="F33" s="127" t="s">
        <v>6895</v>
      </c>
      <c r="G33" s="127" t="s">
        <v>6895</v>
      </c>
      <c r="H33" s="127" t="s">
        <v>6895</v>
      </c>
      <c r="I33" s="128">
        <v>105</v>
      </c>
      <c r="J33" s="2" t="s">
        <v>6941</v>
      </c>
      <c r="K33" s="103" t="s">
        <v>5092</v>
      </c>
      <c r="L33" s="103" t="s">
        <v>5092</v>
      </c>
      <c r="M33" s="103" t="s">
        <v>5092</v>
      </c>
      <c r="N33" s="103"/>
      <c r="O33" s="103" t="s">
        <v>5092</v>
      </c>
    </row>
    <row r="34" spans="5:15" x14ac:dyDescent="0.25">
      <c r="E34" s="127" t="s">
        <v>6896</v>
      </c>
      <c r="F34" s="127" t="s">
        <v>6896</v>
      </c>
      <c r="G34" s="127" t="s">
        <v>6896</v>
      </c>
      <c r="H34" s="127" t="s">
        <v>6896</v>
      </c>
      <c r="I34" s="128">
        <v>106</v>
      </c>
      <c r="J34" s="3" t="s">
        <v>5131</v>
      </c>
      <c r="K34" s="103" t="s">
        <v>5093</v>
      </c>
      <c r="L34" s="103" t="s">
        <v>5093</v>
      </c>
      <c r="M34" s="103" t="s">
        <v>5093</v>
      </c>
      <c r="O34" s="103" t="s">
        <v>5093</v>
      </c>
    </row>
    <row r="35" spans="5:15" x14ac:dyDescent="0.25">
      <c r="E35" s="127" t="s">
        <v>6897</v>
      </c>
      <c r="F35" s="127" t="s">
        <v>6897</v>
      </c>
      <c r="G35" s="127" t="s">
        <v>6897</v>
      </c>
      <c r="H35" s="127" t="s">
        <v>6897</v>
      </c>
      <c r="I35" s="128">
        <v>107</v>
      </c>
      <c r="J35" s="2" t="s">
        <v>6942</v>
      </c>
      <c r="K35" s="103" t="s">
        <v>5094</v>
      </c>
      <c r="L35" s="103" t="s">
        <v>5094</v>
      </c>
      <c r="M35" s="103" t="s">
        <v>5094</v>
      </c>
      <c r="O35" s="103" t="s">
        <v>5094</v>
      </c>
    </row>
    <row r="36" spans="5:15" x14ac:dyDescent="0.25">
      <c r="E36" s="127" t="s">
        <v>6898</v>
      </c>
      <c r="F36" s="127" t="s">
        <v>6898</v>
      </c>
      <c r="G36" s="127" t="s">
        <v>6898</v>
      </c>
      <c r="H36" s="127" t="s">
        <v>6898</v>
      </c>
      <c r="I36" s="128">
        <v>108</v>
      </c>
      <c r="J36" s="2" t="s">
        <v>6943</v>
      </c>
      <c r="K36" s="103" t="s">
        <v>5095</v>
      </c>
      <c r="L36" s="103" t="s">
        <v>5095</v>
      </c>
      <c r="M36" s="103" t="s">
        <v>5095</v>
      </c>
      <c r="O36" s="103" t="s">
        <v>5095</v>
      </c>
    </row>
    <row r="37" spans="5:15" x14ac:dyDescent="0.25">
      <c r="E37" s="127" t="s">
        <v>6899</v>
      </c>
      <c r="F37" s="127" t="s">
        <v>6899</v>
      </c>
      <c r="G37" s="127" t="s">
        <v>6899</v>
      </c>
      <c r="H37" s="127" t="s">
        <v>6899</v>
      </c>
      <c r="I37" s="105" t="s">
        <v>5121</v>
      </c>
      <c r="J37" s="2" t="s">
        <v>6944</v>
      </c>
      <c r="K37" s="103" t="s">
        <v>5096</v>
      </c>
      <c r="L37" s="103" t="s">
        <v>5096</v>
      </c>
      <c r="M37" s="103" t="s">
        <v>5096</v>
      </c>
      <c r="O37" s="103" t="s">
        <v>5096</v>
      </c>
    </row>
    <row r="38" spans="5:15" x14ac:dyDescent="0.25">
      <c r="E38" s="127" t="s">
        <v>6900</v>
      </c>
      <c r="F38" s="127" t="s">
        <v>6900</v>
      </c>
      <c r="G38" s="127" t="s">
        <v>6900</v>
      </c>
      <c r="H38" s="127" t="s">
        <v>6900</v>
      </c>
      <c r="I38" s="128">
        <v>101</v>
      </c>
      <c r="J38" s="3" t="s">
        <v>5132</v>
      </c>
      <c r="K38" s="103" t="s">
        <v>5097</v>
      </c>
      <c r="L38" s="103" t="s">
        <v>5097</v>
      </c>
      <c r="M38" s="103" t="s">
        <v>5097</v>
      </c>
      <c r="O38" s="103" t="s">
        <v>5097</v>
      </c>
    </row>
    <row r="39" spans="5:15" x14ac:dyDescent="0.25">
      <c r="E39" s="127" t="s">
        <v>6901</v>
      </c>
      <c r="F39" s="127" t="s">
        <v>6901</v>
      </c>
      <c r="G39" s="127" t="s">
        <v>6901</v>
      </c>
      <c r="H39" s="127" t="s">
        <v>6901</v>
      </c>
      <c r="I39" s="128">
        <v>102</v>
      </c>
      <c r="J39" s="2" t="s">
        <v>6945</v>
      </c>
      <c r="K39" s="103" t="s">
        <v>5098</v>
      </c>
      <c r="L39" s="103" t="s">
        <v>5098</v>
      </c>
      <c r="M39" s="103" t="s">
        <v>5098</v>
      </c>
      <c r="O39" s="103" t="s">
        <v>5098</v>
      </c>
    </row>
    <row r="40" spans="5:15" x14ac:dyDescent="0.25">
      <c r="E40" s="127" t="s">
        <v>6902</v>
      </c>
      <c r="F40" s="127" t="s">
        <v>6902</v>
      </c>
      <c r="G40" s="127" t="s">
        <v>6902</v>
      </c>
      <c r="H40" s="127" t="s">
        <v>6902</v>
      </c>
      <c r="I40" s="128">
        <v>103</v>
      </c>
      <c r="J40" s="2" t="s">
        <v>6946</v>
      </c>
      <c r="K40" s="103" t="s">
        <v>5099</v>
      </c>
      <c r="L40" s="103" t="s">
        <v>5099</v>
      </c>
      <c r="M40" s="103" t="s">
        <v>5099</v>
      </c>
      <c r="O40" s="103" t="s">
        <v>5099</v>
      </c>
    </row>
    <row r="41" spans="5:15" x14ac:dyDescent="0.25">
      <c r="E41" s="127" t="s">
        <v>6903</v>
      </c>
      <c r="F41" s="127" t="s">
        <v>6903</v>
      </c>
      <c r="G41" s="127" t="s">
        <v>6903</v>
      </c>
      <c r="H41" s="127" t="s">
        <v>6903</v>
      </c>
      <c r="I41" s="128">
        <v>104</v>
      </c>
      <c r="J41" s="2" t="s">
        <v>6947</v>
      </c>
      <c r="K41" s="103" t="s">
        <v>5100</v>
      </c>
      <c r="L41" s="103" t="s">
        <v>5100</v>
      </c>
      <c r="M41" s="103" t="s">
        <v>5100</v>
      </c>
      <c r="O41" s="103" t="s">
        <v>5100</v>
      </c>
    </row>
    <row r="42" spans="5:15" x14ac:dyDescent="0.25">
      <c r="E42" s="127" t="s">
        <v>6904</v>
      </c>
      <c r="F42" s="127" t="s">
        <v>6904</v>
      </c>
      <c r="G42" s="127" t="s">
        <v>6904</v>
      </c>
      <c r="H42" s="127" t="s">
        <v>6904</v>
      </c>
      <c r="I42" s="128">
        <v>105</v>
      </c>
      <c r="J42" s="3" t="s">
        <v>5133</v>
      </c>
      <c r="K42" s="103" t="s">
        <v>5101</v>
      </c>
      <c r="L42" s="103" t="s">
        <v>5101</v>
      </c>
      <c r="M42" s="103" t="s">
        <v>5101</v>
      </c>
      <c r="O42" s="103" t="s">
        <v>5101</v>
      </c>
    </row>
    <row r="43" spans="5:15" x14ac:dyDescent="0.25">
      <c r="E43" s="127" t="s">
        <v>6905</v>
      </c>
      <c r="F43" s="127" t="s">
        <v>6905</v>
      </c>
      <c r="G43" s="127" t="s">
        <v>6905</v>
      </c>
      <c r="H43" s="127" t="s">
        <v>6905</v>
      </c>
      <c r="I43" s="128">
        <v>106</v>
      </c>
      <c r="J43" s="2" t="s">
        <v>6948</v>
      </c>
      <c r="K43" s="103" t="s">
        <v>5102</v>
      </c>
      <c r="L43" s="103" t="s">
        <v>5102</v>
      </c>
      <c r="M43" s="103" t="s">
        <v>5102</v>
      </c>
      <c r="O43" s="103" t="s">
        <v>5102</v>
      </c>
    </row>
    <row r="44" spans="5:15" x14ac:dyDescent="0.25">
      <c r="E44" s="127" t="s">
        <v>6906</v>
      </c>
      <c r="F44" s="127" t="s">
        <v>6906</v>
      </c>
      <c r="G44" s="127" t="s">
        <v>6906</v>
      </c>
      <c r="H44" s="127" t="s">
        <v>6906</v>
      </c>
      <c r="I44" s="128">
        <v>107</v>
      </c>
      <c r="J44" s="2" t="s">
        <v>6949</v>
      </c>
      <c r="K44" s="103" t="s">
        <v>5103</v>
      </c>
      <c r="L44" s="103" t="s">
        <v>5103</v>
      </c>
      <c r="M44" s="103" t="s">
        <v>5103</v>
      </c>
      <c r="O44" s="103" t="s">
        <v>5103</v>
      </c>
    </row>
    <row r="45" spans="5:15" x14ac:dyDescent="0.25">
      <c r="E45" s="127" t="s">
        <v>6907</v>
      </c>
      <c r="F45" s="127" t="s">
        <v>6907</v>
      </c>
      <c r="G45" s="127" t="s">
        <v>6907</v>
      </c>
      <c r="H45" s="127" t="s">
        <v>6907</v>
      </c>
      <c r="I45" s="128">
        <v>108</v>
      </c>
      <c r="J45" s="2" t="s">
        <v>6950</v>
      </c>
      <c r="K45" s="103" t="s">
        <v>5104</v>
      </c>
      <c r="L45" s="103" t="s">
        <v>5104</v>
      </c>
      <c r="M45" s="103" t="s">
        <v>5104</v>
      </c>
      <c r="O45" s="103" t="s">
        <v>5104</v>
      </c>
    </row>
    <row r="46" spans="5:15" x14ac:dyDescent="0.25">
      <c r="E46" s="127" t="s">
        <v>6908</v>
      </c>
      <c r="F46" s="127" t="s">
        <v>6908</v>
      </c>
      <c r="G46" s="127" t="s">
        <v>6908</v>
      </c>
      <c r="H46" s="127" t="s">
        <v>6908</v>
      </c>
      <c r="I46" s="105" t="s">
        <v>5122</v>
      </c>
      <c r="K46" s="103" t="s">
        <v>5105</v>
      </c>
      <c r="L46" s="103" t="s">
        <v>5105</v>
      </c>
      <c r="M46" s="103" t="s">
        <v>5105</v>
      </c>
      <c r="O46" s="103" t="s">
        <v>5105</v>
      </c>
    </row>
    <row r="47" spans="5:15" x14ac:dyDescent="0.25">
      <c r="E47" s="127" t="s">
        <v>6909</v>
      </c>
      <c r="F47" s="127" t="s">
        <v>6909</v>
      </c>
      <c r="G47" s="127" t="s">
        <v>6909</v>
      </c>
      <c r="H47" s="127" t="s">
        <v>6909</v>
      </c>
      <c r="I47" s="128">
        <v>101</v>
      </c>
      <c r="K47" s="103" t="s">
        <v>5106</v>
      </c>
      <c r="L47" s="103" t="s">
        <v>5106</v>
      </c>
      <c r="M47" s="103" t="s">
        <v>5106</v>
      </c>
      <c r="O47" s="103" t="s">
        <v>5106</v>
      </c>
    </row>
    <row r="48" spans="5:15" x14ac:dyDescent="0.25">
      <c r="E48" s="127" t="s">
        <v>6910</v>
      </c>
      <c r="F48" s="127" t="s">
        <v>6910</v>
      </c>
      <c r="G48" s="127" t="s">
        <v>6910</v>
      </c>
      <c r="H48" s="127" t="s">
        <v>6910</v>
      </c>
      <c r="I48" s="128">
        <v>102</v>
      </c>
      <c r="K48" s="103" t="s">
        <v>5107</v>
      </c>
      <c r="L48" s="103" t="s">
        <v>5107</v>
      </c>
      <c r="M48" s="103" t="s">
        <v>5107</v>
      </c>
      <c r="O48" s="103" t="s">
        <v>5107</v>
      </c>
    </row>
    <row r="49" spans="5:15" x14ac:dyDescent="0.25">
      <c r="E49" s="127" t="s">
        <v>6911</v>
      </c>
      <c r="F49" s="127" t="s">
        <v>6911</v>
      </c>
      <c r="G49" s="127" t="s">
        <v>6911</v>
      </c>
      <c r="H49" s="127" t="s">
        <v>6911</v>
      </c>
      <c r="I49" s="128">
        <v>103</v>
      </c>
      <c r="K49" s="103" t="s">
        <v>5108</v>
      </c>
      <c r="L49" s="103" t="s">
        <v>5108</v>
      </c>
      <c r="M49" s="103" t="s">
        <v>5108</v>
      </c>
      <c r="O49" s="103" t="s">
        <v>5108</v>
      </c>
    </row>
    <row r="50" spans="5:15" x14ac:dyDescent="0.25">
      <c r="E50" s="127" t="s">
        <v>6912</v>
      </c>
      <c r="F50" s="127" t="s">
        <v>6912</v>
      </c>
      <c r="G50" s="127" t="s">
        <v>6912</v>
      </c>
      <c r="H50" s="127" t="s">
        <v>6912</v>
      </c>
      <c r="I50" s="128">
        <v>104</v>
      </c>
      <c r="K50" s="103" t="s">
        <v>5109</v>
      </c>
      <c r="L50" s="103" t="s">
        <v>5109</v>
      </c>
      <c r="M50" s="103" t="s">
        <v>5109</v>
      </c>
      <c r="O50" s="103" t="s">
        <v>5109</v>
      </c>
    </row>
    <row r="51" spans="5:15" x14ac:dyDescent="0.25">
      <c r="E51" s="127" t="s">
        <v>6913</v>
      </c>
      <c r="F51" s="127" t="s">
        <v>6913</v>
      </c>
      <c r="G51" s="127" t="s">
        <v>6913</v>
      </c>
      <c r="H51" s="127" t="s">
        <v>6913</v>
      </c>
      <c r="I51" s="128">
        <v>105</v>
      </c>
    </row>
    <row r="52" spans="5:15" x14ac:dyDescent="0.25">
      <c r="E52" s="127" t="s">
        <v>6914</v>
      </c>
      <c r="F52" s="127" t="s">
        <v>6914</v>
      </c>
      <c r="G52" s="127" t="s">
        <v>6914</v>
      </c>
      <c r="H52" s="127" t="s">
        <v>6914</v>
      </c>
      <c r="I52" s="128">
        <v>106</v>
      </c>
    </row>
    <row r="53" spans="5:15" x14ac:dyDescent="0.25">
      <c r="E53" s="127" t="s">
        <v>6915</v>
      </c>
      <c r="F53" s="127" t="s">
        <v>6915</v>
      </c>
      <c r="G53" s="127" t="s">
        <v>6915</v>
      </c>
      <c r="H53" s="127" t="s">
        <v>6915</v>
      </c>
      <c r="I53" s="128">
        <v>107</v>
      </c>
    </row>
    <row r="54" spans="5:15" x14ac:dyDescent="0.25">
      <c r="E54" s="127" t="s">
        <v>6916</v>
      </c>
      <c r="F54" s="127" t="s">
        <v>6916</v>
      </c>
      <c r="G54" s="127" t="s">
        <v>6916</v>
      </c>
      <c r="H54" s="127" t="s">
        <v>6916</v>
      </c>
      <c r="I54" s="128">
        <v>108</v>
      </c>
    </row>
    <row r="55" spans="5:15" x14ac:dyDescent="0.25">
      <c r="E55" s="127" t="s">
        <v>6917</v>
      </c>
      <c r="F55" s="127" t="s">
        <v>6917</v>
      </c>
      <c r="G55" s="127" t="s">
        <v>6917</v>
      </c>
      <c r="H55" s="127" t="s">
        <v>6917</v>
      </c>
    </row>
    <row r="56" spans="5:15" x14ac:dyDescent="0.25">
      <c r="E56" s="127" t="s">
        <v>6918</v>
      </c>
      <c r="F56" s="127" t="s">
        <v>6918</v>
      </c>
      <c r="G56" s="127" t="s">
        <v>6918</v>
      </c>
      <c r="H56" s="127" t="s">
        <v>6918</v>
      </c>
    </row>
    <row r="57" spans="5:15" x14ac:dyDescent="0.25">
      <c r="E57" s="127" t="s">
        <v>6919</v>
      </c>
      <c r="F57" s="127" t="s">
        <v>6919</v>
      </c>
      <c r="G57" s="127" t="s">
        <v>6919</v>
      </c>
      <c r="H57" s="127" t="s">
        <v>6919</v>
      </c>
    </row>
    <row r="58" spans="5:15" x14ac:dyDescent="0.25">
      <c r="E58" s="127" t="s">
        <v>6920</v>
      </c>
      <c r="F58" s="127" t="s">
        <v>6920</v>
      </c>
      <c r="G58" s="127" t="s">
        <v>6920</v>
      </c>
      <c r="H58" s="127" t="s">
        <v>6920</v>
      </c>
    </row>
    <row r="59" spans="5:15" x14ac:dyDescent="0.25">
      <c r="E59" s="127" t="s">
        <v>6921</v>
      </c>
      <c r="F59" s="127" t="s">
        <v>6921</v>
      </c>
      <c r="G59" s="127" t="s">
        <v>6921</v>
      </c>
      <c r="H59" s="127" t="s">
        <v>6921</v>
      </c>
    </row>
    <row r="60" spans="5:15" x14ac:dyDescent="0.25">
      <c r="E60" s="127" t="s">
        <v>6922</v>
      </c>
      <c r="F60" s="127" t="s">
        <v>6922</v>
      </c>
      <c r="G60" s="127" t="s">
        <v>6922</v>
      </c>
      <c r="H60" s="127" t="s">
        <v>6922</v>
      </c>
    </row>
    <row r="61" spans="5:15" x14ac:dyDescent="0.25">
      <c r="E61" s="127" t="s">
        <v>6923</v>
      </c>
      <c r="F61" s="127" t="s">
        <v>6923</v>
      </c>
      <c r="G61" s="127" t="s">
        <v>6923</v>
      </c>
      <c r="H61" s="127" t="s">
        <v>6923</v>
      </c>
    </row>
    <row r="62" spans="5:15" x14ac:dyDescent="0.25">
      <c r="E62" s="127" t="s">
        <v>6924</v>
      </c>
      <c r="F62" s="127" t="s">
        <v>6924</v>
      </c>
      <c r="G62" s="127" t="s">
        <v>6924</v>
      </c>
      <c r="H62" s="127" t="s">
        <v>6924</v>
      </c>
    </row>
    <row r="63" spans="5:15" x14ac:dyDescent="0.25">
      <c r="E63" s="127" t="s">
        <v>6925</v>
      </c>
      <c r="F63" s="127" t="s">
        <v>6925</v>
      </c>
      <c r="G63" s="127" t="s">
        <v>6925</v>
      </c>
      <c r="H63" s="127" t="s">
        <v>6925</v>
      </c>
    </row>
    <row r="64" spans="5:15" x14ac:dyDescent="0.25">
      <c r="E64" s="127" t="s">
        <v>6926</v>
      </c>
      <c r="F64" s="127" t="s">
        <v>6926</v>
      </c>
      <c r="G64" s="127" t="s">
        <v>6926</v>
      </c>
      <c r="H64" s="127" t="s">
        <v>6926</v>
      </c>
    </row>
    <row r="65" spans="5:15" x14ac:dyDescent="0.25">
      <c r="E65" s="127" t="s">
        <v>6927</v>
      </c>
      <c r="F65" s="127" t="s">
        <v>6927</v>
      </c>
      <c r="G65" s="127" t="s">
        <v>6927</v>
      </c>
      <c r="H65" s="127" t="s">
        <v>6927</v>
      </c>
    </row>
    <row r="66" spans="5:15" x14ac:dyDescent="0.25">
      <c r="E66" s="127" t="s">
        <v>6928</v>
      </c>
      <c r="F66" s="127" t="s">
        <v>6928</v>
      </c>
      <c r="G66" s="127" t="s">
        <v>6928</v>
      </c>
      <c r="H66" s="127" t="s">
        <v>6928</v>
      </c>
    </row>
    <row r="67" spans="5:15" x14ac:dyDescent="0.25">
      <c r="E67" s="127" t="s">
        <v>6929</v>
      </c>
      <c r="F67" s="127" t="s">
        <v>6929</v>
      </c>
      <c r="G67" s="127" t="s">
        <v>6929</v>
      </c>
      <c r="H67" s="127" t="s">
        <v>6929</v>
      </c>
    </row>
    <row r="68" spans="5:15" x14ac:dyDescent="0.25">
      <c r="E68" s="127" t="s">
        <v>6930</v>
      </c>
      <c r="F68" s="127" t="s">
        <v>6930</v>
      </c>
      <c r="G68" s="127" t="s">
        <v>6930</v>
      </c>
      <c r="H68" s="127" t="s">
        <v>6930</v>
      </c>
    </row>
    <row r="69" spans="5:15" x14ac:dyDescent="0.25">
      <c r="E69" s="127" t="s">
        <v>6931</v>
      </c>
      <c r="F69" s="127" t="s">
        <v>6931</v>
      </c>
      <c r="G69" s="127" t="s">
        <v>6931</v>
      </c>
      <c r="H69" s="127" t="s">
        <v>6931</v>
      </c>
      <c r="K69" s="2" t="s">
        <v>6789</v>
      </c>
      <c r="L69" s="2" t="s">
        <v>6790</v>
      </c>
      <c r="M69" s="2" t="s">
        <v>6792</v>
      </c>
      <c r="N69" s="2" t="s">
        <v>6794</v>
      </c>
      <c r="O69" s="2" t="s">
        <v>6796</v>
      </c>
    </row>
    <row r="70" spans="5:15" x14ac:dyDescent="0.25">
      <c r="E70" s="127" t="s">
        <v>6932</v>
      </c>
      <c r="F70" s="127" t="s">
        <v>6932</v>
      </c>
      <c r="G70" s="127" t="s">
        <v>6932</v>
      </c>
      <c r="H70" s="127" t="s">
        <v>6932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27" t="s">
        <v>6955</v>
      </c>
      <c r="F71" s="127" t="s">
        <v>6955</v>
      </c>
      <c r="G71" s="127" t="s">
        <v>6955</v>
      </c>
      <c r="H71" s="127" t="s">
        <v>6955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27" t="s">
        <v>6956</v>
      </c>
      <c r="F72" s="127" t="s">
        <v>6956</v>
      </c>
      <c r="G72" s="127" t="s">
        <v>6956</v>
      </c>
      <c r="H72" s="127" t="s">
        <v>6956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27" t="s">
        <v>6957</v>
      </c>
      <c r="F73" s="127" t="s">
        <v>6957</v>
      </c>
      <c r="G73" s="127" t="s">
        <v>6957</v>
      </c>
      <c r="H73" s="127" t="s">
        <v>6957</v>
      </c>
      <c r="K73" s="2"/>
      <c r="L73" s="2"/>
      <c r="M73" s="2"/>
      <c r="N73" s="2"/>
      <c r="O73" s="2"/>
    </row>
    <row r="74" spans="5:15" x14ac:dyDescent="0.25">
      <c r="E74" s="127" t="s">
        <v>6958</v>
      </c>
      <c r="F74" s="127" t="s">
        <v>6958</v>
      </c>
      <c r="G74" s="127" t="s">
        <v>6958</v>
      </c>
      <c r="H74" s="127" t="s">
        <v>6958</v>
      </c>
      <c r="K74" s="2"/>
      <c r="L74" s="2"/>
      <c r="M74" s="2"/>
      <c r="N74" s="2"/>
      <c r="O74" s="2"/>
    </row>
    <row r="75" spans="5:15" x14ac:dyDescent="0.25">
      <c r="E75" s="127" t="s">
        <v>6959</v>
      </c>
      <c r="F75" s="127" t="s">
        <v>6959</v>
      </c>
      <c r="G75" s="127" t="s">
        <v>6959</v>
      </c>
      <c r="H75" s="127" t="s">
        <v>6959</v>
      </c>
    </row>
    <row r="76" spans="5:15" x14ac:dyDescent="0.25">
      <c r="E76" s="127" t="s">
        <v>6960</v>
      </c>
      <c r="F76" s="127" t="s">
        <v>6960</v>
      </c>
      <c r="G76" s="127" t="s">
        <v>6960</v>
      </c>
      <c r="H76" s="127" t="s">
        <v>6960</v>
      </c>
      <c r="K76" s="2" t="s">
        <v>6805</v>
      </c>
      <c r="L76" s="2" t="s">
        <v>6806</v>
      </c>
      <c r="M76" s="2" t="s">
        <v>6807</v>
      </c>
      <c r="N76" s="2" t="s">
        <v>6808</v>
      </c>
      <c r="O76" s="2" t="s">
        <v>6809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5123</v>
      </c>
      <c r="L84" s="3" t="s">
        <v>5124</v>
      </c>
      <c r="M84" s="3" t="s">
        <v>5125</v>
      </c>
      <c r="N84" s="3" t="s">
        <v>5126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5118</v>
      </c>
      <c r="L114" s="3" t="s">
        <v>5119</v>
      </c>
      <c r="M114" s="3" t="s">
        <v>5120</v>
      </c>
      <c r="N114" s="3" t="s">
        <v>5121</v>
      </c>
      <c r="O114" s="3" t="s">
        <v>5122</v>
      </c>
    </row>
    <row r="115" spans="11:15" x14ac:dyDescent="0.25">
      <c r="K115" s="127">
        <v>101</v>
      </c>
      <c r="L115" s="127">
        <v>101</v>
      </c>
      <c r="M115" s="127">
        <v>101</v>
      </c>
      <c r="N115" s="127">
        <v>101</v>
      </c>
      <c r="O115" s="127">
        <v>101</v>
      </c>
    </row>
    <row r="116" spans="11:15" x14ac:dyDescent="0.25">
      <c r="K116" s="127">
        <v>102</v>
      </c>
      <c r="L116" s="127">
        <v>102</v>
      </c>
      <c r="M116" s="127">
        <v>102</v>
      </c>
      <c r="N116" s="127">
        <v>102</v>
      </c>
      <c r="O116" s="127">
        <v>102</v>
      </c>
    </row>
    <row r="117" spans="11:15" x14ac:dyDescent="0.25">
      <c r="K117" s="127">
        <v>103</v>
      </c>
      <c r="L117" s="127">
        <v>103</v>
      </c>
      <c r="M117" s="127">
        <v>103</v>
      </c>
      <c r="N117" s="127">
        <v>103</v>
      </c>
      <c r="O117" s="127">
        <v>103</v>
      </c>
    </row>
    <row r="118" spans="11:15" x14ac:dyDescent="0.25">
      <c r="K118" s="127">
        <v>104</v>
      </c>
      <c r="L118" s="127">
        <v>104</v>
      </c>
      <c r="M118" s="127">
        <v>104</v>
      </c>
      <c r="N118" s="127">
        <v>104</v>
      </c>
      <c r="O118" s="127">
        <v>104</v>
      </c>
    </row>
    <row r="119" spans="11:15" x14ac:dyDescent="0.25">
      <c r="K119" s="127">
        <v>105</v>
      </c>
      <c r="L119" s="127">
        <v>105</v>
      </c>
      <c r="M119" s="127">
        <v>105</v>
      </c>
      <c r="N119" s="127">
        <v>105</v>
      </c>
      <c r="O119" s="127">
        <v>105</v>
      </c>
    </row>
    <row r="120" spans="11:15" x14ac:dyDescent="0.25">
      <c r="K120" s="127">
        <v>106</v>
      </c>
      <c r="L120" s="127">
        <v>106</v>
      </c>
      <c r="M120" s="127">
        <v>106</v>
      </c>
      <c r="N120" s="127">
        <v>106</v>
      </c>
      <c r="O120" s="127">
        <v>106</v>
      </c>
    </row>
    <row r="121" spans="11:15" x14ac:dyDescent="0.25">
      <c r="K121" s="127">
        <v>107</v>
      </c>
      <c r="L121" s="127">
        <v>107</v>
      </c>
      <c r="M121" s="127">
        <v>107</v>
      </c>
      <c r="N121" s="127">
        <v>107</v>
      </c>
      <c r="O121" s="127">
        <v>107</v>
      </c>
    </row>
    <row r="122" spans="11:15" x14ac:dyDescent="0.25">
      <c r="K122" s="127">
        <v>108</v>
      </c>
      <c r="L122" s="127">
        <v>108</v>
      </c>
      <c r="M122" s="127">
        <v>108</v>
      </c>
      <c r="N122" s="127">
        <v>108</v>
      </c>
      <c r="O122" s="127">
        <v>108</v>
      </c>
    </row>
    <row r="123" spans="11:15" x14ac:dyDescent="0.25">
      <c r="K123" s="127">
        <v>1113</v>
      </c>
      <c r="L123" s="127">
        <v>1113</v>
      </c>
      <c r="M123" s="127">
        <v>1113</v>
      </c>
      <c r="N123" s="127">
        <v>1113</v>
      </c>
      <c r="O123" s="127">
        <v>1113</v>
      </c>
    </row>
    <row r="124" spans="11:15" x14ac:dyDescent="0.25">
      <c r="K124" s="127">
        <v>1133</v>
      </c>
      <c r="L124" s="127">
        <v>1133</v>
      </c>
      <c r="M124" s="127">
        <v>1133</v>
      </c>
      <c r="N124" s="127">
        <v>1133</v>
      </c>
      <c r="O124" s="127">
        <v>1133</v>
      </c>
    </row>
    <row r="125" spans="11:15" x14ac:dyDescent="0.25">
      <c r="K125" s="127">
        <v>2109</v>
      </c>
      <c r="L125" s="127">
        <v>2109</v>
      </c>
      <c r="M125" s="127">
        <v>2109</v>
      </c>
      <c r="N125" s="127">
        <v>2109</v>
      </c>
      <c r="O125" s="127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4996</v>
      </c>
      <c r="B1" s="7" t="s">
        <v>4978</v>
      </c>
    </row>
    <row r="2" spans="1:3" x14ac:dyDescent="0.25">
      <c r="A2" s="6" t="s">
        <v>1794</v>
      </c>
      <c r="B2" t="s">
        <v>5054</v>
      </c>
      <c r="C2" s="8" t="str">
        <f t="shared" ref="C2:C12" si="0">HYPERLINK(B2,A2)</f>
        <v>CA1-標準一式，彩色手繪圖式</v>
      </c>
    </row>
    <row r="3" spans="1:3" x14ac:dyDescent="0.25">
      <c r="A3" s="6" t="s">
        <v>1796</v>
      </c>
      <c r="B3" t="s">
        <v>5054</v>
      </c>
      <c r="C3" s="8" t="str">
        <f t="shared" si="0"/>
        <v>CA2-標準二式，彩色手繪圖式</v>
      </c>
    </row>
    <row r="4" spans="1:3" x14ac:dyDescent="0.25">
      <c r="A4" s="6" t="s">
        <v>1798</v>
      </c>
      <c r="B4" t="s">
        <v>5054</v>
      </c>
      <c r="C4" s="8" t="str">
        <f t="shared" si="0"/>
        <v>CA3-精簡式，彩色手繪圖式</v>
      </c>
    </row>
    <row r="5" spans="1:3" x14ac:dyDescent="0.25">
      <c r="A5" s="6" t="s">
        <v>1800</v>
      </c>
      <c r="B5" t="s">
        <v>5054</v>
      </c>
      <c r="C5" s="8" t="str">
        <f t="shared" si="0"/>
        <v>CA4-兒童式，彩色手繪圖式</v>
      </c>
    </row>
    <row r="6" spans="1:3" x14ac:dyDescent="0.25">
      <c r="A6" s="6" t="s">
        <v>1802</v>
      </c>
      <c r="B6" t="s">
        <v>5054</v>
      </c>
      <c r="C6" s="8" t="str">
        <f t="shared" si="0"/>
        <v>CA5-中英兒童式，彩色手繪圖式</v>
      </c>
    </row>
    <row r="7" spans="1:3" x14ac:dyDescent="0.25">
      <c r="A7" s="6" t="s">
        <v>1804</v>
      </c>
      <c r="B7" t="s">
        <v>5054</v>
      </c>
      <c r="C7" s="8" t="str">
        <f t="shared" si="0"/>
        <v>CA6-中英對照式，彩色手繪圖式</v>
      </c>
    </row>
    <row r="8" spans="1:3" x14ac:dyDescent="0.25">
      <c r="A8" s="6" t="s">
        <v>1806</v>
      </c>
      <c r="B8" t="s">
        <v>5054</v>
      </c>
      <c r="C8" s="8" t="str">
        <f t="shared" si="0"/>
        <v>CA7-直述一式，彩色手繪圖式</v>
      </c>
    </row>
    <row r="9" spans="1:3" x14ac:dyDescent="0.25">
      <c r="A9" s="6" t="s">
        <v>1808</v>
      </c>
      <c r="B9" t="s">
        <v>5054</v>
      </c>
      <c r="C9" s="8" t="str">
        <f t="shared" si="0"/>
        <v>CA8-直述二式，彩色手繪圖式</v>
      </c>
    </row>
    <row r="10" spans="1:3" x14ac:dyDescent="0.25">
      <c r="A10" s="6" t="s">
        <v>1810</v>
      </c>
      <c r="B10" t="s">
        <v>5054</v>
      </c>
      <c r="C10" s="8" t="str">
        <f t="shared" si="0"/>
        <v>CA9-特用式，彩色手繪圖式</v>
      </c>
    </row>
    <row r="11" spans="1:3" x14ac:dyDescent="0.25">
      <c r="A11" s="6" t="s">
        <v>1812</v>
      </c>
      <c r="B11" t="s">
        <v>5054</v>
      </c>
      <c r="C11" s="8" t="str">
        <f t="shared" si="0"/>
        <v>CA10-有毒植物式，彩色手繪圖式</v>
      </c>
    </row>
    <row r="12" spans="1:3" x14ac:dyDescent="0.25">
      <c r="A12" s="6" t="s">
        <v>1814</v>
      </c>
      <c r="B12" t="s">
        <v>5055</v>
      </c>
      <c r="C12" s="8" t="str">
        <f t="shared" si="0"/>
        <v>FA1-標準一式，A型彩色照片式</v>
      </c>
    </row>
    <row r="13" spans="1:3" x14ac:dyDescent="0.25">
      <c r="A13" s="6" t="s">
        <v>1816</v>
      </c>
      <c r="B13" t="s">
        <v>5055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1818</v>
      </c>
      <c r="B14" t="s">
        <v>5055</v>
      </c>
      <c r="C14" s="8" t="str">
        <f t="shared" si="1"/>
        <v>FA3-精簡式，A型彩色照片式</v>
      </c>
    </row>
    <row r="15" spans="1:3" x14ac:dyDescent="0.25">
      <c r="A15" s="6" t="s">
        <v>1820</v>
      </c>
      <c r="B15" t="s">
        <v>5055</v>
      </c>
      <c r="C15" s="8" t="str">
        <f t="shared" si="1"/>
        <v>FA4-兒童式，A型彩色照片式</v>
      </c>
    </row>
    <row r="16" spans="1:3" x14ac:dyDescent="0.25">
      <c r="A16" s="6" t="s">
        <v>1822</v>
      </c>
      <c r="B16" t="s">
        <v>5055</v>
      </c>
      <c r="C16" s="8" t="str">
        <f t="shared" si="1"/>
        <v>FA5-中英兒童式，A型彩色照片式</v>
      </c>
    </row>
    <row r="17" spans="1:3" x14ac:dyDescent="0.25">
      <c r="A17" s="6" t="s">
        <v>1824</v>
      </c>
      <c r="B17" t="s">
        <v>5055</v>
      </c>
      <c r="C17" s="8" t="str">
        <f t="shared" si="1"/>
        <v>FA6-中英對照式，A型彩色照片式</v>
      </c>
    </row>
    <row r="18" spans="1:3" x14ac:dyDescent="0.25">
      <c r="A18" s="6" t="s">
        <v>1826</v>
      </c>
      <c r="B18" t="s">
        <v>5055</v>
      </c>
      <c r="C18" s="8" t="str">
        <f t="shared" si="1"/>
        <v>FA7-直述一式，A型彩色照片式</v>
      </c>
    </row>
    <row r="19" spans="1:3" x14ac:dyDescent="0.25">
      <c r="A19" s="6" t="s">
        <v>1828</v>
      </c>
      <c r="B19" t="s">
        <v>5055</v>
      </c>
      <c r="C19" s="8" t="str">
        <f t="shared" si="1"/>
        <v>FA8-直述二式，A型彩色照片式</v>
      </c>
    </row>
    <row r="20" spans="1:3" x14ac:dyDescent="0.25">
      <c r="A20" s="6" t="s">
        <v>1830</v>
      </c>
      <c r="B20" t="s">
        <v>5055</v>
      </c>
      <c r="C20" s="8" t="str">
        <f t="shared" si="1"/>
        <v>FA9-特用式，A型彩色照片式</v>
      </c>
    </row>
    <row r="21" spans="1:3" x14ac:dyDescent="0.25">
      <c r="A21" s="6" t="s">
        <v>1832</v>
      </c>
      <c r="B21" t="s">
        <v>5055</v>
      </c>
      <c r="C21" s="8" t="str">
        <f t="shared" si="1"/>
        <v>FA10-有毒植物式，A型彩色照片式</v>
      </c>
    </row>
    <row r="22" spans="1:3" x14ac:dyDescent="0.25">
      <c r="A22" s="6" t="s">
        <v>1834</v>
      </c>
      <c r="B22" t="s">
        <v>5056</v>
      </c>
      <c r="C22" s="8" t="str">
        <f t="shared" si="1"/>
        <v>S1-標準一式，不銹鋼面解說內容</v>
      </c>
    </row>
    <row r="23" spans="1:3" x14ac:dyDescent="0.25">
      <c r="A23" s="6" t="s">
        <v>1836</v>
      </c>
      <c r="B23" t="s">
        <v>5056</v>
      </c>
      <c r="C23" s="8" t="str">
        <f t="shared" si="1"/>
        <v>S2-標準二式，不銹鋼面解說內容</v>
      </c>
    </row>
    <row r="24" spans="1:3" x14ac:dyDescent="0.25">
      <c r="A24" s="6" t="s">
        <v>1838</v>
      </c>
      <c r="B24" t="s">
        <v>5056</v>
      </c>
      <c r="C24" s="8" t="str">
        <f t="shared" si="1"/>
        <v>S3-精簡式，不銹鋼面解說內容</v>
      </c>
    </row>
    <row r="25" spans="1:3" x14ac:dyDescent="0.25">
      <c r="A25" s="6" t="s">
        <v>1840</v>
      </c>
      <c r="B25" t="s">
        <v>5056</v>
      </c>
      <c r="C25" s="8" t="str">
        <f t="shared" si="1"/>
        <v>S4-兒童式，不銹鋼面解說內容</v>
      </c>
    </row>
    <row r="26" spans="1:3" x14ac:dyDescent="0.25">
      <c r="A26" s="6" t="s">
        <v>1842</v>
      </c>
      <c r="B26" t="s">
        <v>5056</v>
      </c>
      <c r="C26" s="8" t="str">
        <f t="shared" si="1"/>
        <v>S5-中英兒童式，不銹鋼面解說內容</v>
      </c>
    </row>
    <row r="27" spans="1:3" x14ac:dyDescent="0.25">
      <c r="A27" s="6" t="s">
        <v>1844</v>
      </c>
      <c r="B27" t="s">
        <v>5056</v>
      </c>
      <c r="C27" s="8" t="str">
        <f t="shared" si="1"/>
        <v>S6-中英對照式，不銹鋼面解說內容</v>
      </c>
    </row>
    <row r="28" spans="1:3" x14ac:dyDescent="0.25">
      <c r="A28" s="6" t="s">
        <v>1846</v>
      </c>
      <c r="B28" t="s">
        <v>5056</v>
      </c>
      <c r="C28" s="8" t="str">
        <f t="shared" si="1"/>
        <v>S7-直述一式，不銹鋼面解說內容</v>
      </c>
    </row>
    <row r="29" spans="1:3" x14ac:dyDescent="0.25">
      <c r="A29" s="6" t="s">
        <v>1848</v>
      </c>
      <c r="B29" t="s">
        <v>5056</v>
      </c>
      <c r="C29" s="8" t="str">
        <f t="shared" si="1"/>
        <v>S8-直述二式，不銹鋼面解說內容</v>
      </c>
    </row>
    <row r="30" spans="1:3" x14ac:dyDescent="0.25">
      <c r="A30" s="6" t="s">
        <v>1850</v>
      </c>
      <c r="B30" t="s">
        <v>5056</v>
      </c>
      <c r="C30" s="8" t="str">
        <f t="shared" si="1"/>
        <v>S9-特用式，不銹鋼面解說內容</v>
      </c>
    </row>
    <row r="31" spans="1:3" x14ac:dyDescent="0.25">
      <c r="A31" s="6" t="s">
        <v>1852</v>
      </c>
      <c r="B31" t="s">
        <v>5056</v>
      </c>
      <c r="C31" s="8" t="str">
        <f t="shared" si="1"/>
        <v>S10-有毒植物式，不銹鋼面解說內容</v>
      </c>
    </row>
    <row r="32" spans="1:3" x14ac:dyDescent="0.25">
      <c r="A32" s="6" t="s">
        <v>1854</v>
      </c>
      <c r="B32" t="s">
        <v>5057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1856</v>
      </c>
      <c r="B33" t="s">
        <v>5057</v>
      </c>
      <c r="C33" s="8" t="str">
        <f t="shared" si="2"/>
        <v>C2-標準二式，彩色手繪圖式</v>
      </c>
    </row>
    <row r="34" spans="1:3" x14ac:dyDescent="0.25">
      <c r="A34" s="6" t="s">
        <v>1858</v>
      </c>
      <c r="B34" t="s">
        <v>5057</v>
      </c>
      <c r="C34" s="8" t="str">
        <f t="shared" si="2"/>
        <v>C3-精簡式，彩色手繪圖式</v>
      </c>
    </row>
    <row r="35" spans="1:3" x14ac:dyDescent="0.25">
      <c r="A35" s="6" t="s">
        <v>1860</v>
      </c>
      <c r="B35" t="s">
        <v>5057</v>
      </c>
      <c r="C35" s="8" t="str">
        <f t="shared" si="2"/>
        <v>C4-兒童式，彩色手繪圖式</v>
      </c>
    </row>
    <row r="36" spans="1:3" x14ac:dyDescent="0.25">
      <c r="A36" s="6" t="s">
        <v>1862</v>
      </c>
      <c r="B36" t="s">
        <v>5057</v>
      </c>
      <c r="C36" s="8" t="str">
        <f t="shared" si="2"/>
        <v>C5-中英兒童式，彩色手繪圖式</v>
      </c>
    </row>
    <row r="37" spans="1:3" x14ac:dyDescent="0.25">
      <c r="A37" s="6" t="s">
        <v>1864</v>
      </c>
      <c r="B37" t="s">
        <v>5057</v>
      </c>
      <c r="C37" s="8" t="str">
        <f t="shared" si="2"/>
        <v>C6-中英對照式，彩色手繪圖式</v>
      </c>
    </row>
    <row r="38" spans="1:3" x14ac:dyDescent="0.25">
      <c r="A38" s="6" t="s">
        <v>1866</v>
      </c>
      <c r="B38" t="s">
        <v>5057</v>
      </c>
      <c r="C38" s="8" t="str">
        <f t="shared" si="2"/>
        <v>C7-直述一式，彩色手繪圖式</v>
      </c>
    </row>
    <row r="39" spans="1:3" x14ac:dyDescent="0.25">
      <c r="A39" s="6" t="s">
        <v>1868</v>
      </c>
      <c r="B39" t="s">
        <v>5057</v>
      </c>
      <c r="C39" s="8" t="str">
        <f t="shared" si="2"/>
        <v>C8-直述二式，彩色手繪圖式</v>
      </c>
    </row>
    <row r="40" spans="1:3" x14ac:dyDescent="0.25">
      <c r="A40" s="6" t="s">
        <v>1870</v>
      </c>
      <c r="B40" t="s">
        <v>5057</v>
      </c>
      <c r="C40" s="8" t="str">
        <f t="shared" si="2"/>
        <v>C9-特用式，彩色手繪圖式</v>
      </c>
    </row>
    <row r="41" spans="1:3" x14ac:dyDescent="0.25">
      <c r="A41" s="6" t="s">
        <v>1872</v>
      </c>
      <c r="B41" t="s">
        <v>5057</v>
      </c>
      <c r="C41" s="8" t="str">
        <f t="shared" si="2"/>
        <v>C10-有毒植物式，彩色手繪圖式</v>
      </c>
    </row>
    <row r="42" spans="1:3" x14ac:dyDescent="0.25">
      <c r="A42" s="6" t="s">
        <v>1874</v>
      </c>
      <c r="B42" t="s">
        <v>5058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1876</v>
      </c>
      <c r="B43" t="s">
        <v>5058</v>
      </c>
      <c r="C43" s="8" t="str">
        <f t="shared" si="3"/>
        <v>F2-標準二式，彩色照片式</v>
      </c>
    </row>
    <row r="44" spans="1:3" x14ac:dyDescent="0.25">
      <c r="A44" s="6" t="s">
        <v>1878</v>
      </c>
      <c r="B44" t="s">
        <v>5058</v>
      </c>
      <c r="C44" s="8" t="str">
        <f t="shared" si="3"/>
        <v>F3-精簡式，彩色照片式</v>
      </c>
    </row>
    <row r="45" spans="1:3" x14ac:dyDescent="0.25">
      <c r="A45" s="6" t="s">
        <v>1880</v>
      </c>
      <c r="B45" t="s">
        <v>5058</v>
      </c>
      <c r="C45" s="8" t="str">
        <f t="shared" si="3"/>
        <v>F4-兒童式，彩色照片式</v>
      </c>
    </row>
    <row r="46" spans="1:3" x14ac:dyDescent="0.25">
      <c r="A46" s="6" t="s">
        <v>1882</v>
      </c>
      <c r="B46" t="s">
        <v>5058</v>
      </c>
      <c r="C46" s="8" t="str">
        <f t="shared" si="3"/>
        <v>F5-中英兒童式，彩色照片式</v>
      </c>
    </row>
    <row r="47" spans="1:3" x14ac:dyDescent="0.25">
      <c r="A47" s="6" t="s">
        <v>1883</v>
      </c>
      <c r="B47" t="s">
        <v>5058</v>
      </c>
      <c r="C47" s="8" t="str">
        <f t="shared" si="3"/>
        <v>F6-中英對照式，彩色照片式</v>
      </c>
    </row>
    <row r="48" spans="1:3" x14ac:dyDescent="0.25">
      <c r="A48" s="6" t="s">
        <v>1884</v>
      </c>
      <c r="B48" t="s">
        <v>5058</v>
      </c>
      <c r="C48" s="8" t="str">
        <f t="shared" si="3"/>
        <v>F7-直述一式，彩色照片式</v>
      </c>
    </row>
    <row r="49" spans="1:3" x14ac:dyDescent="0.25">
      <c r="A49" s="6" t="s">
        <v>1885</v>
      </c>
      <c r="B49" t="s">
        <v>5058</v>
      </c>
      <c r="C49" s="8" t="str">
        <f t="shared" si="3"/>
        <v>F8-直述二式，彩色照片式</v>
      </c>
    </row>
    <row r="50" spans="1:3" x14ac:dyDescent="0.25">
      <c r="A50" s="6" t="s">
        <v>1886</v>
      </c>
      <c r="B50" t="s">
        <v>5058</v>
      </c>
      <c r="C50" s="8" t="str">
        <f t="shared" si="3"/>
        <v>F9-特用式，彩色照片式</v>
      </c>
    </row>
    <row r="51" spans="1:3" x14ac:dyDescent="0.25">
      <c r="A51" s="6" t="s">
        <v>1887</v>
      </c>
      <c r="B51" t="s">
        <v>5058</v>
      </c>
      <c r="C51" s="8" t="str">
        <f t="shared" si="3"/>
        <v>F10-有毒植物式，彩色照片式</v>
      </c>
    </row>
    <row r="52" spans="1:3" x14ac:dyDescent="0.25">
      <c r="A52" s="6" t="s">
        <v>1888</v>
      </c>
      <c r="B52" t="s">
        <v>5059</v>
      </c>
      <c r="C52" s="8" t="str">
        <f t="shared" si="3"/>
        <v>PA1-大照片標準式，A型大照片版</v>
      </c>
    </row>
    <row r="53" spans="1:3" x14ac:dyDescent="0.25">
      <c r="A53" s="6" t="s">
        <v>1889</v>
      </c>
      <c r="B53" t="s">
        <v>5059</v>
      </c>
      <c r="C53" s="8" t="str">
        <f t="shared" si="3"/>
        <v>PA2-大大照片精簡式，A型大照片版</v>
      </c>
    </row>
    <row r="54" spans="1:3" x14ac:dyDescent="0.25">
      <c r="A54" s="6" t="s">
        <v>1890</v>
      </c>
      <c r="B54" t="s">
        <v>5059</v>
      </c>
      <c r="C54" s="8" t="str">
        <f t="shared" si="3"/>
        <v>PA3-大照片兒童式，A型大照片版</v>
      </c>
    </row>
    <row r="55" spans="1:3" x14ac:dyDescent="0.25">
      <c r="A55" s="6" t="s">
        <v>1891</v>
      </c>
      <c r="B55" t="s">
        <v>5059</v>
      </c>
      <c r="C55" s="8" t="str">
        <f t="shared" si="3"/>
        <v>PA4-大照片中英對照式，A型大照片版</v>
      </c>
    </row>
    <row r="56" spans="1:3" x14ac:dyDescent="0.25">
      <c r="A56" s="6" t="s">
        <v>1893</v>
      </c>
      <c r="B56" t="s">
        <v>5059</v>
      </c>
      <c r="C56" s="8" t="str">
        <f t="shared" si="3"/>
        <v>PA5-大照片直述式，A型大照片版</v>
      </c>
    </row>
    <row r="57" spans="1:3" x14ac:dyDescent="0.25">
      <c r="A57" s="6" t="s">
        <v>1895</v>
      </c>
      <c r="B57" t="s">
        <v>5059</v>
      </c>
      <c r="C57" s="8" t="str">
        <f t="shared" si="3"/>
        <v>PA6-大照片特用式，A型大照片版</v>
      </c>
    </row>
    <row r="58" spans="1:3" x14ac:dyDescent="0.25">
      <c r="A58" s="6" t="s">
        <v>1897</v>
      </c>
      <c r="B58" t="s">
        <v>5060</v>
      </c>
      <c r="C58" s="8" t="str">
        <f t="shared" si="3"/>
        <v>P1-大照片標準式，大照片版</v>
      </c>
    </row>
    <row r="59" spans="1:3" x14ac:dyDescent="0.25">
      <c r="A59" s="6" t="s">
        <v>1899</v>
      </c>
      <c r="B59" t="s">
        <v>5060</v>
      </c>
      <c r="C59" s="8" t="str">
        <f t="shared" si="3"/>
        <v>P2-大大照片精簡式，大照片版</v>
      </c>
    </row>
    <row r="60" spans="1:3" x14ac:dyDescent="0.25">
      <c r="A60" s="6" t="s">
        <v>1901</v>
      </c>
      <c r="B60" t="s">
        <v>5060</v>
      </c>
      <c r="C60" s="8" t="str">
        <f t="shared" si="3"/>
        <v>P3-大照片兒童式，大照片版</v>
      </c>
    </row>
    <row r="61" spans="1:3" x14ac:dyDescent="0.25">
      <c r="A61" s="6" t="s">
        <v>1903</v>
      </c>
      <c r="B61" t="s">
        <v>5060</v>
      </c>
      <c r="C61" s="8" t="str">
        <f t="shared" si="3"/>
        <v>P4-大照片中英對照式，大照片版</v>
      </c>
    </row>
    <row r="62" spans="1:3" x14ac:dyDescent="0.25">
      <c r="A62" s="6" t="s">
        <v>1905</v>
      </c>
      <c r="B62" t="s">
        <v>5060</v>
      </c>
      <c r="C62" s="8" t="str">
        <f t="shared" si="3"/>
        <v>P5-大照片直述式，大照片版</v>
      </c>
    </row>
    <row r="63" spans="1:3" x14ac:dyDescent="0.25">
      <c r="A63" s="6" t="s">
        <v>1907</v>
      </c>
      <c r="B63" t="s">
        <v>5060</v>
      </c>
      <c r="C63" s="8" t="str">
        <f t="shared" si="3"/>
        <v>P6-大照片特用式，大照片版</v>
      </c>
    </row>
    <row r="64" spans="1:3" x14ac:dyDescent="0.25">
      <c r="A64" s="6" t="s">
        <v>4940</v>
      </c>
      <c r="B64" t="s">
        <v>5061</v>
      </c>
      <c r="C64" s="8" t="str">
        <f t="shared" si="3"/>
        <v>DP1-雙照片標準式</v>
      </c>
    </row>
    <row r="65" spans="1:3" x14ac:dyDescent="0.25">
      <c r="A65" s="6" t="s">
        <v>4941</v>
      </c>
      <c r="B65" t="s">
        <v>5061</v>
      </c>
      <c r="C65" s="8" t="str">
        <f t="shared" si="3"/>
        <v>DP2-雙照片精簡式</v>
      </c>
    </row>
    <row r="66" spans="1:3" x14ac:dyDescent="0.25">
      <c r="A66" s="6" t="s">
        <v>4942</v>
      </c>
      <c r="B66" t="s">
        <v>5061</v>
      </c>
      <c r="C66" s="8" t="str">
        <f t="shared" si="3"/>
        <v>DP3-雙照片兒童式</v>
      </c>
    </row>
    <row r="67" spans="1:3" x14ac:dyDescent="0.25">
      <c r="A67" s="6" t="s">
        <v>4943</v>
      </c>
      <c r="B67" t="s">
        <v>5061</v>
      </c>
      <c r="C67" s="8" t="str">
        <f t="shared" si="3"/>
        <v>DP4-雙照片中英對照式</v>
      </c>
    </row>
    <row r="68" spans="1:3" x14ac:dyDescent="0.25">
      <c r="A68" s="6" t="s">
        <v>4944</v>
      </c>
      <c r="B68" t="s">
        <v>5061</v>
      </c>
      <c r="C68" s="8" t="str">
        <f t="shared" si="3"/>
        <v>DP5-雙照片直述式</v>
      </c>
    </row>
    <row r="69" spans="1:3" x14ac:dyDescent="0.25">
      <c r="A69" s="6" t="s">
        <v>4945</v>
      </c>
      <c r="B69" t="s">
        <v>5061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214"/>
  <sheetViews>
    <sheetView topLeftCell="A3181" workbookViewId="0">
      <selection activeCell="A2" sqref="A2:C3214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117" t="s">
        <v>1747</v>
      </c>
      <c r="B1" s="117" t="s">
        <v>4606</v>
      </c>
      <c r="C1" s="117" t="s">
        <v>1746</v>
      </c>
      <c r="D1" s="117" t="s">
        <v>4978</v>
      </c>
      <c r="E1" s="115"/>
      <c r="F1" s="115"/>
    </row>
    <row r="2" spans="1:6" x14ac:dyDescent="0.25">
      <c r="A2" s="114" t="s">
        <v>4340</v>
      </c>
      <c r="B2" s="114" t="s">
        <v>4341</v>
      </c>
      <c r="C2" s="114">
        <v>1</v>
      </c>
      <c r="D2" s="116" t="str">
        <f>"https://flora.naturestore.com.tw/product/"&amp;F2</f>
        <v>https://flora.naturestore.com.tw/product/P0001</v>
      </c>
      <c r="E2" s="116" t="str">
        <f xml:space="preserve"> HYPERLINK(D2,A2)</f>
        <v>榕樹</v>
      </c>
      <c r="F2" s="115" t="str">
        <f>"P"&amp;TEXT(C2,"0000")</f>
        <v>P0001</v>
      </c>
    </row>
    <row r="3" spans="1:6" x14ac:dyDescent="0.25">
      <c r="A3" s="114" t="s">
        <v>2439</v>
      </c>
      <c r="B3" s="114" t="s">
        <v>910</v>
      </c>
      <c r="C3" s="114">
        <v>2</v>
      </c>
      <c r="D3" s="116" t="str">
        <f t="shared" ref="D3:D66" si="0">"https://flora.naturestore.com.tw/product/"&amp;F3</f>
        <v>https://flora.naturestore.com.tw/product/P0002</v>
      </c>
      <c r="E3" s="116" t="str">
        <f t="shared" ref="E3:E65" si="1" xml:space="preserve"> HYPERLINK(D3,A3)</f>
        <v>變葉木</v>
      </c>
      <c r="F3" s="115" t="str">
        <f t="shared" ref="F3:F66" si="2">"P"&amp;TEXT(C3,"0000")</f>
        <v>P0002</v>
      </c>
    </row>
    <row r="4" spans="1:6" x14ac:dyDescent="0.25">
      <c r="A4" s="114" t="s">
        <v>1499</v>
      </c>
      <c r="B4" s="114" t="s">
        <v>575</v>
      </c>
      <c r="C4" s="114">
        <v>3</v>
      </c>
      <c r="D4" s="116" t="str">
        <f t="shared" si="0"/>
        <v>https://flora.naturestore.com.tw/product/P0003</v>
      </c>
      <c r="E4" s="116" t="str">
        <f t="shared" si="1"/>
        <v>黑板樹</v>
      </c>
      <c r="F4" s="115" t="str">
        <f t="shared" si="2"/>
        <v>P0003</v>
      </c>
    </row>
    <row r="5" spans="1:6" x14ac:dyDescent="0.25">
      <c r="A5" s="114" t="s">
        <v>4632</v>
      </c>
      <c r="B5" s="114" t="s">
        <v>2542</v>
      </c>
      <c r="C5" s="114">
        <v>4</v>
      </c>
      <c r="D5" s="116" t="str">
        <f t="shared" si="0"/>
        <v>https://flora.naturestore.com.tw/product/P0004</v>
      </c>
      <c r="E5" s="116" t="str">
        <f t="shared" si="1"/>
        <v>大王椰子</v>
      </c>
      <c r="F5" s="115" t="str">
        <f t="shared" si="2"/>
        <v>P0004</v>
      </c>
    </row>
    <row r="6" spans="1:6" x14ac:dyDescent="0.25">
      <c r="A6" s="114" t="s">
        <v>1605</v>
      </c>
      <c r="B6" s="114" t="s">
        <v>5136</v>
      </c>
      <c r="C6" s="114">
        <v>5</v>
      </c>
      <c r="D6" s="116" t="str">
        <f t="shared" si="0"/>
        <v>https://flora.naturestore.com.tw/product/P0005</v>
      </c>
      <c r="E6" s="116" t="str">
        <f t="shared" si="1"/>
        <v>樟樹</v>
      </c>
      <c r="F6" s="115" t="str">
        <f t="shared" si="2"/>
        <v>P0005</v>
      </c>
    </row>
    <row r="7" spans="1:6" x14ac:dyDescent="0.25">
      <c r="A7" s="114" t="s">
        <v>1718</v>
      </c>
      <c r="B7" s="114" t="s">
        <v>5137</v>
      </c>
      <c r="C7" s="114">
        <v>6</v>
      </c>
      <c r="D7" s="116" t="str">
        <f t="shared" si="0"/>
        <v>https://flora.naturestore.com.tw/product/P0006</v>
      </c>
      <c r="E7" s="116" t="str">
        <f t="shared" si="1"/>
        <v>蘇鐵</v>
      </c>
      <c r="F7" s="115" t="str">
        <f t="shared" si="2"/>
        <v>P0006</v>
      </c>
    </row>
    <row r="8" spans="1:6" x14ac:dyDescent="0.25">
      <c r="A8" s="114" t="s">
        <v>1697</v>
      </c>
      <c r="B8" s="114" t="s">
        <v>4547</v>
      </c>
      <c r="C8" s="114">
        <v>7</v>
      </c>
      <c r="D8" s="116" t="str">
        <f t="shared" si="0"/>
        <v>https://flora.naturestore.com.tw/product/P0007</v>
      </c>
      <c r="E8" s="116" t="str">
        <f t="shared" si="1"/>
        <v>鵝掌藤</v>
      </c>
      <c r="F8" s="115" t="str">
        <f t="shared" si="2"/>
        <v>P0007</v>
      </c>
    </row>
    <row r="9" spans="1:6" x14ac:dyDescent="0.25">
      <c r="A9" s="114" t="s">
        <v>1329</v>
      </c>
      <c r="B9" s="114" t="s">
        <v>5138</v>
      </c>
      <c r="C9" s="114">
        <v>8</v>
      </c>
      <c r="D9" s="116" t="str">
        <f t="shared" si="0"/>
        <v>https://flora.naturestore.com.tw/product/P0008</v>
      </c>
      <c r="E9" s="116" t="str">
        <f t="shared" si="1"/>
        <v>馬拉巴栗</v>
      </c>
      <c r="F9" s="115" t="str">
        <f t="shared" si="2"/>
        <v>P0008</v>
      </c>
    </row>
    <row r="10" spans="1:6" x14ac:dyDescent="0.25">
      <c r="A10" s="114" t="s">
        <v>3109</v>
      </c>
      <c r="B10" s="114" t="s">
        <v>5139</v>
      </c>
      <c r="C10" s="114">
        <v>9</v>
      </c>
      <c r="D10" s="116" t="str">
        <f t="shared" si="0"/>
        <v>https://flora.naturestore.com.tw/product/P0009</v>
      </c>
      <c r="E10" s="116" t="str">
        <f t="shared" si="1"/>
        <v>杜鵑花</v>
      </c>
      <c r="F10" s="115" t="str">
        <f t="shared" si="2"/>
        <v>P0009</v>
      </c>
    </row>
    <row r="11" spans="1:6" x14ac:dyDescent="0.25">
      <c r="A11" s="114" t="s">
        <v>4734</v>
      </c>
      <c r="B11" s="114" t="s">
        <v>5140</v>
      </c>
      <c r="C11" s="114">
        <v>10</v>
      </c>
      <c r="D11" s="116" t="str">
        <f t="shared" si="0"/>
        <v>https://flora.naturestore.com.tw/product/P0010</v>
      </c>
      <c r="E11" s="116" t="str">
        <f t="shared" si="1"/>
        <v>月橘</v>
      </c>
      <c r="F11" s="115" t="str">
        <f t="shared" si="2"/>
        <v>P0010</v>
      </c>
    </row>
    <row r="12" spans="1:6" x14ac:dyDescent="0.25">
      <c r="A12" s="114" t="s">
        <v>4668</v>
      </c>
      <c r="B12" s="114" t="s">
        <v>2793</v>
      </c>
      <c r="C12" s="114">
        <v>11</v>
      </c>
      <c r="D12" s="116" t="str">
        <f t="shared" si="0"/>
        <v>https://flora.naturestore.com.tw/product/P0011</v>
      </c>
      <c r="E12" s="116" t="str">
        <f t="shared" si="1"/>
        <v>小葉南洋杉</v>
      </c>
      <c r="F12" s="115" t="str">
        <f t="shared" si="2"/>
        <v>P0011</v>
      </c>
    </row>
    <row r="13" spans="1:6" x14ac:dyDescent="0.25">
      <c r="A13" s="114" t="s">
        <v>1564</v>
      </c>
      <c r="B13" s="114" t="s">
        <v>660</v>
      </c>
      <c r="C13" s="114">
        <v>12</v>
      </c>
      <c r="D13" s="116" t="str">
        <f t="shared" si="0"/>
        <v>https://flora.naturestore.com.tw/product/P0012</v>
      </c>
      <c r="E13" s="116" t="str">
        <f t="shared" si="1"/>
        <v>福木</v>
      </c>
      <c r="F13" s="115" t="str">
        <f t="shared" si="2"/>
        <v>P0012</v>
      </c>
    </row>
    <row r="14" spans="1:6" x14ac:dyDescent="0.25">
      <c r="A14" s="114" t="s">
        <v>1579</v>
      </c>
      <c r="B14" s="114" t="s">
        <v>5141</v>
      </c>
      <c r="C14" s="114">
        <v>13</v>
      </c>
      <c r="D14" s="116" t="str">
        <f t="shared" si="0"/>
        <v>https://flora.naturestore.com.tw/product/P0013</v>
      </c>
      <c r="E14" s="116" t="str">
        <f t="shared" si="1"/>
        <v>蒲葵</v>
      </c>
      <c r="F14" s="115" t="str">
        <f t="shared" si="2"/>
        <v>P0013</v>
      </c>
    </row>
    <row r="15" spans="1:6" x14ac:dyDescent="0.25">
      <c r="A15" s="114" t="s">
        <v>1710</v>
      </c>
      <c r="B15" s="114" t="s">
        <v>5142</v>
      </c>
      <c r="C15" s="114">
        <v>14</v>
      </c>
      <c r="D15" s="116" t="str">
        <f t="shared" si="0"/>
        <v>https://flora.naturestore.com.tw/product/P0014</v>
      </c>
      <c r="E15" s="116" t="str">
        <f t="shared" si="1"/>
        <v>麒麟花</v>
      </c>
      <c r="F15" s="115" t="str">
        <f t="shared" si="2"/>
        <v>P0014</v>
      </c>
    </row>
    <row r="16" spans="1:6" x14ac:dyDescent="0.25">
      <c r="A16" s="114" t="s">
        <v>4741</v>
      </c>
      <c r="B16" s="114" t="s">
        <v>2853</v>
      </c>
      <c r="C16" s="114">
        <v>15</v>
      </c>
      <c r="D16" s="116" t="str">
        <f t="shared" si="0"/>
        <v>https://flora.naturestore.com.tw/product/P0015</v>
      </c>
      <c r="E16" s="116" t="str">
        <f t="shared" si="1"/>
        <v>木棉</v>
      </c>
      <c r="F16" s="115" t="str">
        <f t="shared" si="2"/>
        <v>P0015</v>
      </c>
    </row>
    <row r="17" spans="1:6" x14ac:dyDescent="0.25">
      <c r="A17" s="114" t="s">
        <v>1008</v>
      </c>
      <c r="B17" s="114" t="s">
        <v>5143</v>
      </c>
      <c r="C17" s="114">
        <v>16</v>
      </c>
      <c r="D17" s="116" t="str">
        <f t="shared" si="0"/>
        <v>https://flora.naturestore.com.tw/product/P0016</v>
      </c>
      <c r="E17" s="116" t="str">
        <f t="shared" si="1"/>
        <v>羊蹄甲</v>
      </c>
      <c r="F17" s="115" t="str">
        <f t="shared" si="2"/>
        <v>P0016</v>
      </c>
    </row>
    <row r="18" spans="1:6" x14ac:dyDescent="0.25">
      <c r="A18" s="114" t="s">
        <v>1596</v>
      </c>
      <c r="B18" s="114" t="s">
        <v>5144</v>
      </c>
      <c r="C18" s="114">
        <v>17</v>
      </c>
      <c r="D18" s="116" t="str">
        <f t="shared" si="0"/>
        <v>https://flora.naturestore.com.tw/product/P0017</v>
      </c>
      <c r="E18" s="116" t="str">
        <f t="shared" si="1"/>
        <v>鳳凰木</v>
      </c>
      <c r="F18" s="115" t="str">
        <f t="shared" si="2"/>
        <v>P0017</v>
      </c>
    </row>
    <row r="19" spans="1:6" x14ac:dyDescent="0.25">
      <c r="A19" s="114" t="s">
        <v>1336</v>
      </c>
      <c r="B19" s="114" t="s">
        <v>5145</v>
      </c>
      <c r="C19" s="114">
        <v>18</v>
      </c>
      <c r="D19" s="116" t="str">
        <f t="shared" si="0"/>
        <v>https://flora.naturestore.com.tw/product/P0018</v>
      </c>
      <c r="E19" s="116" t="str">
        <f t="shared" si="1"/>
        <v>馬纓丹</v>
      </c>
      <c r="F19" s="115" t="str">
        <f t="shared" si="2"/>
        <v>P0018</v>
      </c>
    </row>
    <row r="20" spans="1:6" x14ac:dyDescent="0.25">
      <c r="A20" s="114" t="s">
        <v>1490</v>
      </c>
      <c r="B20" s="114" t="s">
        <v>4242</v>
      </c>
      <c r="C20" s="114">
        <v>19</v>
      </c>
      <c r="D20" s="116" t="str">
        <f t="shared" si="0"/>
        <v>https://flora.naturestore.com.tw/product/P0019</v>
      </c>
      <c r="E20" s="116" t="str">
        <f t="shared" si="1"/>
        <v>黃椰子</v>
      </c>
      <c r="F20" s="115" t="str">
        <f t="shared" si="2"/>
        <v>P0019</v>
      </c>
    </row>
    <row r="21" spans="1:6" x14ac:dyDescent="0.25">
      <c r="A21" s="114" t="s">
        <v>1451</v>
      </c>
      <c r="B21" s="114" t="s">
        <v>5146</v>
      </c>
      <c r="C21" s="114">
        <v>20</v>
      </c>
      <c r="D21" s="116" t="str">
        <f t="shared" si="0"/>
        <v>https://flora.naturestore.com.tw/product/P0020</v>
      </c>
      <c r="E21" s="116" t="str">
        <f t="shared" si="1"/>
        <v>菩提樹</v>
      </c>
      <c r="F21" s="115" t="str">
        <f t="shared" si="2"/>
        <v>P0020</v>
      </c>
    </row>
    <row r="22" spans="1:6" x14ac:dyDescent="0.25">
      <c r="A22" s="114" t="s">
        <v>1235</v>
      </c>
      <c r="B22" s="114" t="s">
        <v>5147</v>
      </c>
      <c r="C22" s="114">
        <v>21</v>
      </c>
      <c r="D22" s="116" t="str">
        <f t="shared" si="0"/>
        <v>https://flora.naturestore.com.tw/product/P0021</v>
      </c>
      <c r="E22" s="116" t="str">
        <f t="shared" si="1"/>
        <v>茄苳</v>
      </c>
      <c r="F22" s="115" t="str">
        <f t="shared" si="2"/>
        <v>P0021</v>
      </c>
    </row>
    <row r="23" spans="1:6" x14ac:dyDescent="0.25">
      <c r="A23" s="114" t="s">
        <v>4609</v>
      </c>
      <c r="B23" s="114" t="s">
        <v>2691</v>
      </c>
      <c r="C23" s="114">
        <v>22</v>
      </c>
      <c r="D23" s="116" t="str">
        <f t="shared" si="0"/>
        <v>https://flora.naturestore.com.tw/product/P0022</v>
      </c>
      <c r="E23" s="116" t="str">
        <f t="shared" si="1"/>
        <v>九重葛</v>
      </c>
      <c r="F23" s="115" t="str">
        <f t="shared" si="2"/>
        <v>P0022</v>
      </c>
    </row>
    <row r="24" spans="1:6" x14ac:dyDescent="0.25">
      <c r="A24" s="114" t="s">
        <v>4886</v>
      </c>
      <c r="B24" s="114" t="s">
        <v>5148</v>
      </c>
      <c r="C24" s="114">
        <v>23</v>
      </c>
      <c r="D24" s="116" t="str">
        <f t="shared" si="0"/>
        <v>https://flora.naturestore.com.tw/product/P0023</v>
      </c>
      <c r="E24" s="116" t="str">
        <f t="shared" si="1"/>
        <v>朱槿</v>
      </c>
      <c r="F24" s="115" t="str">
        <f t="shared" si="2"/>
        <v>P0023</v>
      </c>
    </row>
    <row r="25" spans="1:6" x14ac:dyDescent="0.25">
      <c r="A25" s="114" t="s">
        <v>1482</v>
      </c>
      <c r="B25" s="114" t="s">
        <v>554</v>
      </c>
      <c r="C25" s="114">
        <v>24</v>
      </c>
      <c r="D25" s="116" t="str">
        <f t="shared" si="0"/>
        <v>https://flora.naturestore.com.tw/product/P0024</v>
      </c>
      <c r="E25" s="116" t="str">
        <f t="shared" si="1"/>
        <v>黃金葛</v>
      </c>
      <c r="F25" s="115" t="str">
        <f t="shared" si="2"/>
        <v>P0024</v>
      </c>
    </row>
    <row r="26" spans="1:6" x14ac:dyDescent="0.25">
      <c r="A26" s="114" t="s">
        <v>4871</v>
      </c>
      <c r="B26" s="114" t="s">
        <v>3495</v>
      </c>
      <c r="C26" s="114">
        <v>25</v>
      </c>
      <c r="D26" s="116" t="str">
        <f t="shared" si="0"/>
        <v>https://flora.naturestore.com.tw/product/P0025</v>
      </c>
      <c r="E26" s="116" t="str">
        <f t="shared" si="1"/>
        <v>印度橡膠樹</v>
      </c>
      <c r="F26" s="115" t="str">
        <f t="shared" si="2"/>
        <v>P0025</v>
      </c>
    </row>
    <row r="27" spans="1:6" x14ac:dyDescent="0.25">
      <c r="A27" s="114" t="s">
        <v>2654</v>
      </c>
      <c r="B27" s="114" t="s">
        <v>5149</v>
      </c>
      <c r="C27" s="114">
        <v>26</v>
      </c>
      <c r="D27" s="116" t="str">
        <f t="shared" si="0"/>
        <v>https://flora.naturestore.com.tw/product/P0026</v>
      </c>
      <c r="E27" s="116" t="str">
        <f t="shared" si="1"/>
        <v>尤加利</v>
      </c>
      <c r="F27" s="115" t="str">
        <f t="shared" si="2"/>
        <v>P0026</v>
      </c>
    </row>
    <row r="28" spans="1:6" x14ac:dyDescent="0.25">
      <c r="A28" s="114" t="s">
        <v>1524</v>
      </c>
      <c r="B28" s="114" t="s">
        <v>4302</v>
      </c>
      <c r="C28" s="114">
        <v>27</v>
      </c>
      <c r="D28" s="116" t="str">
        <f t="shared" si="0"/>
        <v>https://flora.naturestore.com.tw/product/P0027</v>
      </c>
      <c r="E28" s="116" t="str">
        <f t="shared" si="1"/>
        <v>矮仙丹</v>
      </c>
      <c r="F28" s="115" t="str">
        <f t="shared" si="2"/>
        <v>P0027</v>
      </c>
    </row>
    <row r="29" spans="1:6" x14ac:dyDescent="0.25">
      <c r="A29" s="114" t="s">
        <v>1653</v>
      </c>
      <c r="B29" s="114" t="s">
        <v>4496</v>
      </c>
      <c r="C29" s="114">
        <v>28</v>
      </c>
      <c r="D29" s="116" t="str">
        <f t="shared" si="0"/>
        <v>https://flora.naturestore.com.tw/product/P0028</v>
      </c>
      <c r="E29" s="116" t="str">
        <f t="shared" si="1"/>
        <v>龍柏</v>
      </c>
      <c r="F29" s="115" t="str">
        <f t="shared" si="2"/>
        <v>P0028</v>
      </c>
    </row>
    <row r="30" spans="1:6" x14ac:dyDescent="0.25">
      <c r="A30" s="114" t="s">
        <v>1271</v>
      </c>
      <c r="B30" s="114" t="s">
        <v>3884</v>
      </c>
      <c r="C30" s="114">
        <v>29</v>
      </c>
      <c r="D30" s="116" t="str">
        <f t="shared" si="0"/>
        <v>https://flora.naturestore.com.tw/product/P0029</v>
      </c>
      <c r="E30" s="116" t="str">
        <f t="shared" si="1"/>
        <v>桂花</v>
      </c>
      <c r="F30" s="115" t="str">
        <f t="shared" si="2"/>
        <v>P0029</v>
      </c>
    </row>
    <row r="31" spans="1:6" x14ac:dyDescent="0.25">
      <c r="A31" s="114" t="s">
        <v>4779</v>
      </c>
      <c r="B31" s="114" t="s">
        <v>5150</v>
      </c>
      <c r="C31" s="114">
        <v>30</v>
      </c>
      <c r="D31" s="116" t="str">
        <f t="shared" si="0"/>
        <v>https://flora.naturestore.com.tw/product/P0030</v>
      </c>
      <c r="E31" s="116" t="str">
        <f t="shared" si="1"/>
        <v>仙丹花</v>
      </c>
      <c r="F31" s="115" t="str">
        <f t="shared" si="2"/>
        <v>P0030</v>
      </c>
    </row>
    <row r="32" spans="1:6" x14ac:dyDescent="0.25">
      <c r="A32" s="114" t="s">
        <v>1703</v>
      </c>
      <c r="B32" s="114" t="s">
        <v>4551</v>
      </c>
      <c r="C32" s="114">
        <v>31</v>
      </c>
      <c r="D32" s="116" t="str">
        <f t="shared" si="0"/>
        <v>https://flora.naturestore.com.tw/product/P0031</v>
      </c>
      <c r="E32" s="116" t="str">
        <f t="shared" si="1"/>
        <v>羅比親王海棗</v>
      </c>
      <c r="F32" s="115" t="str">
        <f t="shared" si="2"/>
        <v>P0031</v>
      </c>
    </row>
    <row r="33" spans="1:6" x14ac:dyDescent="0.25">
      <c r="A33" s="114" t="s">
        <v>1533</v>
      </c>
      <c r="B33" s="114" t="s">
        <v>4320</v>
      </c>
      <c r="C33" s="114">
        <v>32</v>
      </c>
      <c r="D33" s="116" t="str">
        <f t="shared" si="0"/>
        <v>https://flora.naturestore.com.tw/product/P0032</v>
      </c>
      <c r="E33" s="116" t="str">
        <f t="shared" si="1"/>
        <v>聖誕紅</v>
      </c>
      <c r="F33" s="115" t="str">
        <f t="shared" si="2"/>
        <v>P0032</v>
      </c>
    </row>
    <row r="34" spans="1:6" x14ac:dyDescent="0.25">
      <c r="A34" s="114" t="s">
        <v>1518</v>
      </c>
      <c r="B34" s="114" t="s">
        <v>5151</v>
      </c>
      <c r="C34" s="114">
        <v>33</v>
      </c>
      <c r="D34" s="116" t="str">
        <f t="shared" si="0"/>
        <v>https://flora.naturestore.com.tw/product/P0033</v>
      </c>
      <c r="E34" s="116" t="str">
        <f t="shared" si="1"/>
        <v>楓香</v>
      </c>
      <c r="F34" s="115" t="str">
        <f t="shared" si="2"/>
        <v>P0033</v>
      </c>
    </row>
    <row r="35" spans="1:6" x14ac:dyDescent="0.25">
      <c r="A35" s="114" t="s">
        <v>1214</v>
      </c>
      <c r="B35" s="114" t="s">
        <v>3798</v>
      </c>
      <c r="C35" s="114">
        <v>34</v>
      </c>
      <c r="D35" s="116" t="str">
        <f t="shared" si="0"/>
        <v>https://flora.naturestore.com.tw/product/P0034</v>
      </c>
      <c r="E35" s="116" t="str">
        <f t="shared" si="1"/>
        <v>紅葉鐵莧</v>
      </c>
      <c r="F35" s="115" t="str">
        <f t="shared" si="2"/>
        <v>P0034</v>
      </c>
    </row>
    <row r="36" spans="1:6" x14ac:dyDescent="0.25">
      <c r="A36" s="114" t="s">
        <v>5152</v>
      </c>
      <c r="B36" s="114" t="s">
        <v>2515</v>
      </c>
      <c r="C36" s="114">
        <v>35</v>
      </c>
      <c r="D36" s="116" t="str">
        <f t="shared" si="0"/>
        <v>https://flora.naturestore.com.tw/product/P0035</v>
      </c>
      <c r="E36" s="116" t="str">
        <f t="shared" si="1"/>
        <v>一串紅</v>
      </c>
      <c r="F36" s="115" t="str">
        <f t="shared" si="2"/>
        <v>P0035</v>
      </c>
    </row>
    <row r="37" spans="1:6" x14ac:dyDescent="0.25">
      <c r="A37" s="114" t="s">
        <v>1706</v>
      </c>
      <c r="B37" s="114" t="s">
        <v>5153</v>
      </c>
      <c r="C37" s="114">
        <v>36</v>
      </c>
      <c r="D37" s="116" t="str">
        <f t="shared" si="0"/>
        <v>https://flora.naturestore.com.tw/product/P0036</v>
      </c>
      <c r="E37" s="116" t="str">
        <f t="shared" si="1"/>
        <v>羅漢松</v>
      </c>
      <c r="F37" s="115" t="str">
        <f t="shared" si="2"/>
        <v>P0036</v>
      </c>
    </row>
    <row r="38" spans="1:6" x14ac:dyDescent="0.25">
      <c r="A38" s="114" t="s">
        <v>4740</v>
      </c>
      <c r="B38" s="114" t="s">
        <v>2852</v>
      </c>
      <c r="C38" s="114">
        <v>37</v>
      </c>
      <c r="D38" s="116" t="str">
        <f t="shared" si="0"/>
        <v>https://flora.naturestore.com.tw/product/P0037</v>
      </c>
      <c r="E38" s="116" t="str">
        <f t="shared" si="1"/>
        <v>木麻黃</v>
      </c>
      <c r="F38" s="115" t="str">
        <f t="shared" si="2"/>
        <v>P0037</v>
      </c>
    </row>
    <row r="39" spans="1:6" x14ac:dyDescent="0.25">
      <c r="A39" s="114" t="s">
        <v>1741</v>
      </c>
      <c r="B39" s="114" t="s">
        <v>5154</v>
      </c>
      <c r="C39" s="114">
        <v>38</v>
      </c>
      <c r="D39" s="116" t="str">
        <f t="shared" si="0"/>
        <v>https://flora.naturestore.com.tw/product/P0038</v>
      </c>
      <c r="E39" s="116" t="str">
        <f t="shared" si="1"/>
        <v>欖仁樹</v>
      </c>
      <c r="F39" s="115" t="str">
        <f t="shared" si="2"/>
        <v>P0038</v>
      </c>
    </row>
    <row r="40" spans="1:6" x14ac:dyDescent="0.25">
      <c r="A40" s="114" t="s">
        <v>4673</v>
      </c>
      <c r="B40" s="114" t="s">
        <v>2610</v>
      </c>
      <c r="C40" s="114">
        <v>39</v>
      </c>
      <c r="D40" s="116" t="str">
        <f t="shared" si="0"/>
        <v>https://flora.naturestore.com.tw/product/P0039</v>
      </c>
      <c r="E40" s="116" t="str">
        <f t="shared" si="1"/>
        <v>小葉欖仁</v>
      </c>
      <c r="F40" s="115" t="str">
        <f t="shared" si="2"/>
        <v>P0039</v>
      </c>
    </row>
    <row r="41" spans="1:6" x14ac:dyDescent="0.25">
      <c r="A41" s="114" t="s">
        <v>4843</v>
      </c>
      <c r="B41" s="114" t="s">
        <v>5155</v>
      </c>
      <c r="C41" s="114">
        <v>40</v>
      </c>
      <c r="D41" s="116" t="str">
        <f t="shared" si="0"/>
        <v>https://flora.naturestore.com.tw/product/P0040</v>
      </c>
      <c r="E41" s="116" t="str">
        <f t="shared" si="1"/>
        <v>白千層</v>
      </c>
      <c r="F41" s="115" t="str">
        <f t="shared" si="2"/>
        <v>P0040</v>
      </c>
    </row>
    <row r="42" spans="1:6" x14ac:dyDescent="0.25">
      <c r="A42" s="114" t="s">
        <v>1041</v>
      </c>
      <c r="B42" s="114" t="s">
        <v>3554</v>
      </c>
      <c r="C42" s="114">
        <v>41</v>
      </c>
      <c r="D42" s="116" t="str">
        <f t="shared" si="0"/>
        <v>https://flora.naturestore.com.tw/product/P0041</v>
      </c>
      <c r="E42" s="116" t="str">
        <f t="shared" si="1"/>
        <v>芒果</v>
      </c>
      <c r="F42" s="115" t="str">
        <f t="shared" si="2"/>
        <v>P0041</v>
      </c>
    </row>
    <row r="43" spans="1:6" x14ac:dyDescent="0.25">
      <c r="A43" s="114" t="s">
        <v>1322</v>
      </c>
      <c r="B43" s="114" t="s">
        <v>3938</v>
      </c>
      <c r="C43" s="114">
        <v>42</v>
      </c>
      <c r="D43" s="116" t="str">
        <f t="shared" si="0"/>
        <v>https://flora.naturestore.com.tw/product/P0042</v>
      </c>
      <c r="E43" s="116" t="str">
        <f t="shared" si="1"/>
        <v>酒瓶椰子</v>
      </c>
      <c r="F43" s="115" t="str">
        <f t="shared" si="2"/>
        <v>P0042</v>
      </c>
    </row>
    <row r="44" spans="1:6" x14ac:dyDescent="0.25">
      <c r="A44" s="114" t="s">
        <v>4722</v>
      </c>
      <c r="B44" s="114" t="s">
        <v>5156</v>
      </c>
      <c r="C44" s="114">
        <v>43</v>
      </c>
      <c r="D44" s="116" t="str">
        <f t="shared" si="0"/>
        <v>https://flora.naturestore.com.tw/product/P0043</v>
      </c>
      <c r="E44" s="116" t="str">
        <f t="shared" si="1"/>
        <v>日日春</v>
      </c>
      <c r="F44" s="115" t="str">
        <f t="shared" si="2"/>
        <v>P0043</v>
      </c>
    </row>
    <row r="45" spans="1:6" x14ac:dyDescent="0.25">
      <c r="A45" s="114" t="s">
        <v>1483</v>
      </c>
      <c r="B45" s="114" t="s">
        <v>4226</v>
      </c>
      <c r="C45" s="114">
        <v>44</v>
      </c>
      <c r="D45" s="116" t="str">
        <f t="shared" si="0"/>
        <v>https://flora.naturestore.com.tw/product/P0044</v>
      </c>
      <c r="E45" s="116" t="str">
        <f t="shared" si="1"/>
        <v>黃金榕</v>
      </c>
      <c r="F45" s="115" t="str">
        <f t="shared" si="2"/>
        <v>P0044</v>
      </c>
    </row>
    <row r="46" spans="1:6" x14ac:dyDescent="0.25">
      <c r="A46" s="114" t="s">
        <v>4831</v>
      </c>
      <c r="B46" s="114" t="s">
        <v>5157</v>
      </c>
      <c r="C46" s="114">
        <v>45</v>
      </c>
      <c r="D46" s="116" t="str">
        <f t="shared" si="0"/>
        <v>https://flora.naturestore.com.tw/product/P0045</v>
      </c>
      <c r="E46" s="116" t="str">
        <f t="shared" si="1"/>
        <v>台灣欒樹</v>
      </c>
      <c r="F46" s="115" t="str">
        <f t="shared" si="2"/>
        <v>P0045</v>
      </c>
    </row>
    <row r="47" spans="1:6" x14ac:dyDescent="0.25">
      <c r="A47" s="114" t="s">
        <v>1186</v>
      </c>
      <c r="B47" s="114" t="s">
        <v>3755</v>
      </c>
      <c r="C47" s="114">
        <v>46</v>
      </c>
      <c r="D47" s="116" t="str">
        <f t="shared" si="0"/>
        <v>https://flora.naturestore.com.tw/product/P0046</v>
      </c>
      <c r="E47" s="116" t="str">
        <f t="shared" si="1"/>
        <v>珊瑚刺桐</v>
      </c>
      <c r="F47" s="115" t="str">
        <f t="shared" si="2"/>
        <v>P0046</v>
      </c>
    </row>
    <row r="48" spans="1:6" x14ac:dyDescent="0.25">
      <c r="A48" s="114" t="s">
        <v>1559</v>
      </c>
      <c r="B48" s="114" t="s">
        <v>5158</v>
      </c>
      <c r="C48" s="114">
        <v>47</v>
      </c>
      <c r="D48" s="116" t="str">
        <f t="shared" si="0"/>
        <v>https://flora.naturestore.com.tw/product/P0047</v>
      </c>
      <c r="E48" s="116" t="str">
        <f t="shared" si="1"/>
        <v>構樹</v>
      </c>
      <c r="F48" s="115" t="str">
        <f t="shared" si="2"/>
        <v>P0047</v>
      </c>
    </row>
    <row r="49" spans="1:6" x14ac:dyDescent="0.25">
      <c r="A49" s="114" t="s">
        <v>1125</v>
      </c>
      <c r="B49" s="114" t="s">
        <v>3663</v>
      </c>
      <c r="C49" s="114">
        <v>48</v>
      </c>
      <c r="D49" s="116" t="str">
        <f t="shared" si="0"/>
        <v>https://flora.naturestore.com.tw/product/P0048</v>
      </c>
      <c r="E49" s="116" t="str">
        <f t="shared" si="1"/>
        <v>金露花</v>
      </c>
      <c r="F49" s="115" t="str">
        <f t="shared" si="2"/>
        <v>P0048</v>
      </c>
    </row>
    <row r="50" spans="1:6" x14ac:dyDescent="0.25">
      <c r="A50" s="114" t="s">
        <v>1149</v>
      </c>
      <c r="B50" s="114" t="s">
        <v>3692</v>
      </c>
      <c r="C50" s="114">
        <v>49</v>
      </c>
      <c r="D50" s="116" t="str">
        <f t="shared" si="0"/>
        <v>https://flora.naturestore.com.tw/product/P0049</v>
      </c>
      <c r="E50" s="116" t="str">
        <f t="shared" si="1"/>
        <v>非洲鳳仙花</v>
      </c>
      <c r="F50" s="115" t="str">
        <f t="shared" si="2"/>
        <v>P0049</v>
      </c>
    </row>
    <row r="51" spans="1:6" x14ac:dyDescent="0.25">
      <c r="A51" s="114" t="s">
        <v>1742</v>
      </c>
      <c r="B51" s="114" t="s">
        <v>4599</v>
      </c>
      <c r="C51" s="114">
        <v>50</v>
      </c>
      <c r="D51" s="116" t="str">
        <f t="shared" si="0"/>
        <v>https://flora.naturestore.com.tw/product/P0050</v>
      </c>
      <c r="E51" s="116" t="str">
        <f t="shared" si="1"/>
        <v>觀音棕竹</v>
      </c>
      <c r="F51" s="115" t="str">
        <f t="shared" si="2"/>
        <v>P0050</v>
      </c>
    </row>
    <row r="52" spans="1:6" x14ac:dyDescent="0.25">
      <c r="A52" s="114" t="s">
        <v>1094</v>
      </c>
      <c r="B52" s="114" t="s">
        <v>3609</v>
      </c>
      <c r="C52" s="114">
        <v>51</v>
      </c>
      <c r="D52" s="116" t="str">
        <f t="shared" si="0"/>
        <v>https://flora.naturestore.com.tw/product/P0051</v>
      </c>
      <c r="E52" s="116" t="str">
        <f t="shared" si="1"/>
        <v>肯氏南洋杉</v>
      </c>
      <c r="F52" s="115" t="str">
        <f t="shared" si="2"/>
        <v>P0051</v>
      </c>
    </row>
    <row r="53" spans="1:6" x14ac:dyDescent="0.25">
      <c r="A53" s="114" t="s">
        <v>1343</v>
      </c>
      <c r="B53" s="114" t="s">
        <v>3957</v>
      </c>
      <c r="C53" s="114">
        <v>52</v>
      </c>
      <c r="D53" s="116" t="str">
        <f t="shared" si="0"/>
        <v>https://flora.naturestore.com.tw/product/P0052</v>
      </c>
      <c r="E53" s="116" t="str">
        <f t="shared" si="1"/>
        <v>側柏</v>
      </c>
      <c r="F53" s="115" t="str">
        <f t="shared" si="2"/>
        <v>P0052</v>
      </c>
    </row>
    <row r="54" spans="1:6" x14ac:dyDescent="0.25">
      <c r="A54" s="114" t="s">
        <v>1163</v>
      </c>
      <c r="B54" s="114" t="s">
        <v>3720</v>
      </c>
      <c r="C54" s="114">
        <v>53</v>
      </c>
      <c r="D54" s="116" t="str">
        <f t="shared" si="0"/>
        <v>https://flora.naturestore.com.tw/product/P0053</v>
      </c>
      <c r="E54" s="116" t="str">
        <f t="shared" si="1"/>
        <v>垂榕</v>
      </c>
      <c r="F54" s="115" t="str">
        <f t="shared" si="2"/>
        <v>P0053</v>
      </c>
    </row>
    <row r="55" spans="1:6" x14ac:dyDescent="0.25">
      <c r="A55" s="114" t="s">
        <v>1388</v>
      </c>
      <c r="B55" s="114" t="s">
        <v>5159</v>
      </c>
      <c r="C55" s="114">
        <v>54</v>
      </c>
      <c r="D55" s="116" t="str">
        <f t="shared" si="0"/>
        <v>https://flora.naturestore.com.tw/product/P0054</v>
      </c>
      <c r="E55" s="116" t="str">
        <f t="shared" si="1"/>
        <v>雀榕</v>
      </c>
      <c r="F55" s="115" t="str">
        <f t="shared" si="2"/>
        <v>P0054</v>
      </c>
    </row>
    <row r="56" spans="1:6" x14ac:dyDescent="0.25">
      <c r="A56" s="114" t="s">
        <v>3613</v>
      </c>
      <c r="B56" s="114" t="s">
        <v>5160</v>
      </c>
      <c r="C56" s="114">
        <v>55</v>
      </c>
      <c r="D56" s="116" t="str">
        <f t="shared" si="0"/>
        <v>https://flora.naturestore.com.tw/product/P0055</v>
      </c>
      <c r="E56" s="116" t="str">
        <f t="shared" si="1"/>
        <v>芭樂</v>
      </c>
      <c r="F56" s="115" t="str">
        <f t="shared" si="2"/>
        <v>P0055</v>
      </c>
    </row>
    <row r="57" spans="1:6" x14ac:dyDescent="0.25">
      <c r="A57" s="114" t="s">
        <v>4685</v>
      </c>
      <c r="B57" s="114" t="s">
        <v>5161</v>
      </c>
      <c r="C57" s="114">
        <v>56</v>
      </c>
      <c r="D57" s="116" t="str">
        <f t="shared" si="0"/>
        <v>https://flora.naturestore.com.tw/product/P0056</v>
      </c>
      <c r="E57" s="116" t="str">
        <f t="shared" si="1"/>
        <v>山茶</v>
      </c>
      <c r="F57" s="115" t="str">
        <f t="shared" si="2"/>
        <v>P0056</v>
      </c>
    </row>
    <row r="58" spans="1:6" x14ac:dyDescent="0.25">
      <c r="A58" s="114" t="s">
        <v>1077</v>
      </c>
      <c r="B58" s="114" t="s">
        <v>5162</v>
      </c>
      <c r="C58" s="114">
        <v>57</v>
      </c>
      <c r="D58" s="116" t="str">
        <f t="shared" si="0"/>
        <v>https://flora.naturestore.com.tw/product/P0057</v>
      </c>
      <c r="E58" s="116" t="str">
        <f t="shared" si="1"/>
        <v>武竹</v>
      </c>
      <c r="F58" s="115" t="str">
        <f t="shared" si="2"/>
        <v>P0057</v>
      </c>
    </row>
    <row r="59" spans="1:6" x14ac:dyDescent="0.25">
      <c r="A59" s="114" t="s">
        <v>1047</v>
      </c>
      <c r="B59" s="114" t="s">
        <v>3564</v>
      </c>
      <c r="C59" s="114">
        <v>58</v>
      </c>
      <c r="D59" s="116" t="str">
        <f t="shared" si="0"/>
        <v>https://flora.naturestore.com.tw/product/P0058</v>
      </c>
      <c r="E59" s="116" t="str">
        <f t="shared" si="1"/>
        <v>亞歷山大椰子</v>
      </c>
      <c r="F59" s="115" t="str">
        <f t="shared" si="2"/>
        <v>P0058</v>
      </c>
    </row>
    <row r="60" spans="1:6" x14ac:dyDescent="0.25">
      <c r="A60" s="114" t="s">
        <v>4887</v>
      </c>
      <c r="B60" s="114" t="s">
        <v>3513</v>
      </c>
      <c r="C60" s="114">
        <v>59</v>
      </c>
      <c r="D60" s="116" t="str">
        <f t="shared" si="0"/>
        <v>https://flora.naturestore.com.tw/product/P0059</v>
      </c>
      <c r="E60" s="116" t="str">
        <f t="shared" si="1"/>
        <v>朱蕉</v>
      </c>
      <c r="F60" s="115" t="str">
        <f t="shared" si="2"/>
        <v>P0059</v>
      </c>
    </row>
    <row r="61" spans="1:6" x14ac:dyDescent="0.25">
      <c r="A61" s="114" t="s">
        <v>4640</v>
      </c>
      <c r="B61" s="114" t="s">
        <v>5163</v>
      </c>
      <c r="C61" s="114">
        <v>60</v>
      </c>
      <c r="D61" s="116" t="str">
        <f t="shared" si="0"/>
        <v>https://flora.naturestore.com.tw/product/P0060</v>
      </c>
      <c r="E61" s="116" t="str">
        <f t="shared" si="1"/>
        <v>大花紫薇</v>
      </c>
      <c r="F61" s="115" t="str">
        <f t="shared" si="2"/>
        <v>P0060</v>
      </c>
    </row>
    <row r="62" spans="1:6" x14ac:dyDescent="0.25">
      <c r="A62" s="114" t="s">
        <v>1137</v>
      </c>
      <c r="B62" s="114" t="s">
        <v>2</v>
      </c>
      <c r="C62" s="114">
        <v>61</v>
      </c>
      <c r="D62" s="116" t="str">
        <f t="shared" si="0"/>
        <v>https://flora.naturestore.com.tw/product/P0061</v>
      </c>
      <c r="E62" s="116" t="str">
        <f t="shared" si="1"/>
        <v>阿勃勒</v>
      </c>
      <c r="F62" s="115" t="str">
        <f t="shared" si="2"/>
        <v>P0061</v>
      </c>
    </row>
    <row r="63" spans="1:6" x14ac:dyDescent="0.25">
      <c r="A63" s="114" t="s">
        <v>1492</v>
      </c>
      <c r="B63" s="114" t="s">
        <v>4244</v>
      </c>
      <c r="C63" s="114">
        <v>62</v>
      </c>
      <c r="D63" s="116" t="str">
        <f t="shared" si="0"/>
        <v>https://flora.naturestore.com.tw/product/P0062</v>
      </c>
      <c r="E63" s="116" t="str">
        <f t="shared" si="1"/>
        <v>黃槐</v>
      </c>
      <c r="F63" s="115" t="str">
        <f t="shared" si="2"/>
        <v>P0062</v>
      </c>
    </row>
    <row r="64" spans="1:6" x14ac:dyDescent="0.25">
      <c r="A64" s="114" t="s">
        <v>1504</v>
      </c>
      <c r="B64" s="114" t="s">
        <v>3906</v>
      </c>
      <c r="C64" s="114">
        <v>63</v>
      </c>
      <c r="D64" s="116" t="str">
        <f t="shared" si="0"/>
        <v>https://flora.naturestore.com.tw/product/P0063</v>
      </c>
      <c r="E64" s="116" t="str">
        <f t="shared" si="1"/>
        <v>圓柏</v>
      </c>
      <c r="F64" s="115" t="str">
        <f t="shared" si="2"/>
        <v>P0063</v>
      </c>
    </row>
    <row r="65" spans="1:6" x14ac:dyDescent="0.25">
      <c r="A65" s="114" t="s">
        <v>1391</v>
      </c>
      <c r="B65" s="114" t="s">
        <v>4041</v>
      </c>
      <c r="C65" s="114">
        <v>64</v>
      </c>
      <c r="D65" s="116" t="str">
        <f t="shared" si="0"/>
        <v>https://flora.naturestore.com.tw/product/P0064</v>
      </c>
      <c r="E65" s="116" t="str">
        <f t="shared" si="1"/>
        <v>雪茄花</v>
      </c>
      <c r="F65" s="115" t="str">
        <f t="shared" si="2"/>
        <v>P0064</v>
      </c>
    </row>
    <row r="66" spans="1:6" x14ac:dyDescent="0.25">
      <c r="A66" s="114" t="s">
        <v>4882</v>
      </c>
      <c r="B66" s="114" t="s">
        <v>3507</v>
      </c>
      <c r="C66" s="114">
        <v>65</v>
      </c>
      <c r="D66" s="116" t="str">
        <f t="shared" si="0"/>
        <v>https://flora.naturestore.com.tw/product/P0065</v>
      </c>
      <c r="E66" s="116" t="str">
        <f t="shared" ref="E66:E129" si="3" xml:space="preserve"> HYPERLINK(D66,A66)</f>
        <v>安石榴</v>
      </c>
      <c r="F66" s="115" t="str">
        <f t="shared" si="2"/>
        <v>P0065</v>
      </c>
    </row>
    <row r="67" spans="1:6" x14ac:dyDescent="0.25">
      <c r="A67" s="114" t="s">
        <v>1378</v>
      </c>
      <c r="B67" s="114" t="s">
        <v>4032</v>
      </c>
      <c r="C67" s="114">
        <v>66</v>
      </c>
      <c r="D67" s="116" t="str">
        <f t="shared" ref="D67:D130" si="4">"https://flora.naturestore.com.tw/product/"&amp;F67</f>
        <v>https://flora.naturestore.com.tw/product/P0066</v>
      </c>
      <c r="E67" s="116" t="str">
        <f t="shared" si="3"/>
        <v>軟枝黃蟬</v>
      </c>
      <c r="F67" s="115" t="str">
        <f t="shared" ref="F67:F130" si="5">"P"&amp;TEXT(C67,"0000")</f>
        <v>P0066</v>
      </c>
    </row>
    <row r="68" spans="1:6" x14ac:dyDescent="0.25">
      <c r="A68" s="114" t="s">
        <v>4868</v>
      </c>
      <c r="B68" s="114" t="s">
        <v>5164</v>
      </c>
      <c r="C68" s="114">
        <v>67</v>
      </c>
      <c r="D68" s="116" t="str">
        <f t="shared" si="4"/>
        <v>https://flora.naturestore.com.tw/product/P0067</v>
      </c>
      <c r="E68" s="116" t="str">
        <f t="shared" si="3"/>
        <v>印度紫檀</v>
      </c>
      <c r="F68" s="115" t="str">
        <f t="shared" si="5"/>
        <v>P0067</v>
      </c>
    </row>
    <row r="69" spans="1:6" x14ac:dyDescent="0.25">
      <c r="A69" s="114" t="s">
        <v>1500</v>
      </c>
      <c r="B69" s="114" t="s">
        <v>4258</v>
      </c>
      <c r="C69" s="114">
        <v>68</v>
      </c>
      <c r="D69" s="116" t="str">
        <f t="shared" si="4"/>
        <v>https://flora.naturestore.com.tw/product/P0068</v>
      </c>
      <c r="E69" s="116" t="str">
        <f t="shared" si="3"/>
        <v>黑松</v>
      </c>
      <c r="F69" s="115" t="str">
        <f t="shared" si="5"/>
        <v>P0068</v>
      </c>
    </row>
    <row r="70" spans="1:6" x14ac:dyDescent="0.25">
      <c r="A70" s="114" t="s">
        <v>1013</v>
      </c>
      <c r="B70" s="114" t="s">
        <v>5165</v>
      </c>
      <c r="C70" s="114">
        <v>69</v>
      </c>
      <c r="D70" s="116" t="str">
        <f t="shared" si="4"/>
        <v>https://flora.naturestore.com.tw/product/P0069</v>
      </c>
      <c r="E70" s="116" t="str">
        <f t="shared" si="3"/>
        <v>血桐</v>
      </c>
      <c r="F70" s="115" t="str">
        <f t="shared" si="5"/>
        <v>P0069</v>
      </c>
    </row>
    <row r="71" spans="1:6" x14ac:dyDescent="0.25">
      <c r="A71" s="114" t="s">
        <v>1032</v>
      </c>
      <c r="B71" s="114" t="s">
        <v>5166</v>
      </c>
      <c r="C71" s="114">
        <v>70</v>
      </c>
      <c r="D71" s="116" t="str">
        <f t="shared" si="4"/>
        <v>https://flora.naturestore.com.tw/product/P0070</v>
      </c>
      <c r="E71" s="116" t="str">
        <f t="shared" si="3"/>
        <v>含羞草</v>
      </c>
      <c r="F71" s="115" t="str">
        <f t="shared" si="5"/>
        <v>P0070</v>
      </c>
    </row>
    <row r="72" spans="1:6" x14ac:dyDescent="0.25">
      <c r="A72" s="114" t="s">
        <v>1719</v>
      </c>
      <c r="B72" s="114" t="s">
        <v>5167</v>
      </c>
      <c r="C72" s="114">
        <v>71</v>
      </c>
      <c r="D72" s="116" t="str">
        <f t="shared" si="4"/>
        <v>https://flora.naturestore.com.tw/product/P0071</v>
      </c>
      <c r="E72" s="116" t="str">
        <f t="shared" si="3"/>
        <v>麵包樹</v>
      </c>
      <c r="F72" s="115" t="str">
        <f t="shared" si="5"/>
        <v>P0071</v>
      </c>
    </row>
    <row r="73" spans="1:6" x14ac:dyDescent="0.25">
      <c r="A73" s="114" t="s">
        <v>4688</v>
      </c>
      <c r="B73" s="114" t="s">
        <v>5168</v>
      </c>
      <c r="C73" s="114">
        <v>72</v>
      </c>
      <c r="D73" s="116" t="str">
        <f t="shared" si="4"/>
        <v>https://flora.naturestore.com.tw/product/P0072</v>
      </c>
      <c r="E73" s="116" t="str">
        <f t="shared" si="3"/>
        <v>山黃梔</v>
      </c>
      <c r="F73" s="115" t="str">
        <f t="shared" si="5"/>
        <v>P0072</v>
      </c>
    </row>
    <row r="74" spans="1:6" x14ac:dyDescent="0.25">
      <c r="A74" s="114" t="s">
        <v>4700</v>
      </c>
      <c r="B74" s="114" t="s">
        <v>5169</v>
      </c>
      <c r="C74" s="114">
        <v>73</v>
      </c>
      <c r="D74" s="116" t="str">
        <f t="shared" si="4"/>
        <v>https://flora.naturestore.com.tw/product/P0073</v>
      </c>
      <c r="E74" s="116" t="str">
        <f t="shared" si="3"/>
        <v>六月雪</v>
      </c>
      <c r="F74" s="115" t="str">
        <f t="shared" si="5"/>
        <v>P0073</v>
      </c>
    </row>
    <row r="75" spans="1:6" x14ac:dyDescent="0.25">
      <c r="A75" s="114" t="s">
        <v>1062</v>
      </c>
      <c r="B75" s="114" t="s">
        <v>5170</v>
      </c>
      <c r="C75" s="114">
        <v>74</v>
      </c>
      <c r="D75" s="116" t="str">
        <f t="shared" si="4"/>
        <v>https://flora.naturestore.com.tw/product/P0074</v>
      </c>
      <c r="E75" s="116" t="str">
        <f t="shared" si="3"/>
        <v>孤挺花</v>
      </c>
      <c r="F75" s="115" t="str">
        <f t="shared" si="5"/>
        <v>P0074</v>
      </c>
    </row>
    <row r="76" spans="1:6" x14ac:dyDescent="0.25">
      <c r="A76" s="114" t="s">
        <v>1102</v>
      </c>
      <c r="B76" s="114" t="s">
        <v>3621</v>
      </c>
      <c r="C76" s="114">
        <v>75</v>
      </c>
      <c r="D76" s="116" t="str">
        <f t="shared" si="4"/>
        <v>https://flora.naturestore.com.tw/product/P0075</v>
      </c>
      <c r="E76" s="116" t="str">
        <f t="shared" si="3"/>
        <v>虎尾蘭</v>
      </c>
      <c r="F76" s="115" t="str">
        <f t="shared" si="5"/>
        <v>P0075</v>
      </c>
    </row>
    <row r="77" spans="1:6" x14ac:dyDescent="0.25">
      <c r="A77" s="114" t="s">
        <v>1450</v>
      </c>
      <c r="B77" s="114" t="s">
        <v>5171</v>
      </c>
      <c r="C77" s="114">
        <v>76</v>
      </c>
      <c r="D77" s="116" t="str">
        <f t="shared" si="4"/>
        <v>https://flora.naturestore.com.tw/product/P0076</v>
      </c>
      <c r="E77" s="116" t="str">
        <f t="shared" si="3"/>
        <v>腎蕨</v>
      </c>
      <c r="F77" s="115" t="str">
        <f t="shared" si="5"/>
        <v>P0076</v>
      </c>
    </row>
    <row r="78" spans="1:6" x14ac:dyDescent="0.25">
      <c r="A78" s="114" t="s">
        <v>1443</v>
      </c>
      <c r="B78" s="114" t="s">
        <v>5172</v>
      </c>
      <c r="C78" s="114">
        <v>77</v>
      </c>
      <c r="D78" s="116" t="str">
        <f t="shared" si="4"/>
        <v>https://flora.naturestore.com.tw/product/P0077</v>
      </c>
      <c r="E78" s="116" t="str">
        <f t="shared" si="3"/>
        <v>紫薇</v>
      </c>
      <c r="F78" s="115" t="str">
        <f t="shared" si="5"/>
        <v>P0077</v>
      </c>
    </row>
    <row r="79" spans="1:6" x14ac:dyDescent="0.25">
      <c r="A79" s="114" t="s">
        <v>1566</v>
      </c>
      <c r="B79" s="114" t="s">
        <v>4347</v>
      </c>
      <c r="C79" s="114">
        <v>78</v>
      </c>
      <c r="D79" s="116" t="str">
        <f t="shared" si="4"/>
        <v>https://flora.naturestore.com.tw/product/P0078</v>
      </c>
      <c r="E79" s="116" t="str">
        <f t="shared" si="3"/>
        <v>福祿桐</v>
      </c>
      <c r="F79" s="115" t="str">
        <f t="shared" si="5"/>
        <v>P0078</v>
      </c>
    </row>
    <row r="80" spans="1:6" x14ac:dyDescent="0.25">
      <c r="A80" s="114" t="s">
        <v>2440</v>
      </c>
      <c r="B80" s="114" t="s">
        <v>5173</v>
      </c>
      <c r="C80" s="114">
        <v>79</v>
      </c>
      <c r="D80" s="116" t="str">
        <f t="shared" si="4"/>
        <v>https://flora.naturestore.com.tw/product/P0079</v>
      </c>
      <c r="E80" s="116" t="str">
        <f t="shared" si="3"/>
        <v>玉蘭花</v>
      </c>
      <c r="F80" s="115" t="str">
        <f t="shared" si="5"/>
        <v>P0079</v>
      </c>
    </row>
    <row r="81" spans="1:6" x14ac:dyDescent="0.25">
      <c r="A81" s="114" t="s">
        <v>4543</v>
      </c>
      <c r="B81" s="114" t="s">
        <v>5174</v>
      </c>
      <c r="C81" s="114">
        <v>80</v>
      </c>
      <c r="D81" s="116" t="str">
        <f t="shared" si="4"/>
        <v>https://flora.naturestore.com.tw/product/P0080</v>
      </c>
      <c r="E81" s="116" t="str">
        <f t="shared" si="3"/>
        <v>雞蛋花</v>
      </c>
      <c r="F81" s="115" t="str">
        <f t="shared" si="5"/>
        <v>P0080</v>
      </c>
    </row>
    <row r="82" spans="1:6" x14ac:dyDescent="0.25">
      <c r="A82" s="114" t="s">
        <v>2617</v>
      </c>
      <c r="B82" s="114" t="s">
        <v>2814</v>
      </c>
      <c r="C82" s="114">
        <v>81</v>
      </c>
      <c r="D82" s="116" t="str">
        <f t="shared" si="4"/>
        <v>https://flora.naturestore.com.tw/product/P0081</v>
      </c>
      <c r="E82" s="116" t="str">
        <f t="shared" si="3"/>
        <v>山馬茶</v>
      </c>
      <c r="F82" s="115" t="str">
        <f t="shared" si="5"/>
        <v>P0081</v>
      </c>
    </row>
    <row r="83" spans="1:6" x14ac:dyDescent="0.25">
      <c r="A83" s="114" t="s">
        <v>4832</v>
      </c>
      <c r="B83" s="114" t="s">
        <v>2966</v>
      </c>
      <c r="C83" s="114">
        <v>82</v>
      </c>
      <c r="D83" s="116" t="str">
        <f t="shared" si="4"/>
        <v>https://flora.naturestore.com.tw/product/P0082</v>
      </c>
      <c r="E83" s="116" t="str">
        <f t="shared" si="3"/>
        <v>四季秋海棠</v>
      </c>
      <c r="F83" s="115" t="str">
        <f t="shared" si="5"/>
        <v>P0082</v>
      </c>
    </row>
    <row r="84" spans="1:6" x14ac:dyDescent="0.25">
      <c r="A84" s="114" t="s">
        <v>1526</v>
      </c>
      <c r="B84" s="114" t="s">
        <v>4308</v>
      </c>
      <c r="C84" s="114">
        <v>83</v>
      </c>
      <c r="D84" s="116" t="str">
        <f t="shared" si="4"/>
        <v>https://flora.naturestore.com.tw/product/P0083</v>
      </c>
      <c r="E84" s="116" t="str">
        <f t="shared" si="3"/>
        <v>矮牽牛</v>
      </c>
      <c r="F84" s="115" t="str">
        <f t="shared" si="5"/>
        <v>P0083</v>
      </c>
    </row>
    <row r="85" spans="1:6" x14ac:dyDescent="0.25">
      <c r="A85" s="114" t="s">
        <v>1666</v>
      </c>
      <c r="B85" s="114" t="s">
        <v>814</v>
      </c>
      <c r="C85" s="114">
        <v>84</v>
      </c>
      <c r="D85" s="116" t="str">
        <f t="shared" si="4"/>
        <v>https://flora.naturestore.com.tw/product/P0084</v>
      </c>
      <c r="E85" s="116" t="str">
        <f t="shared" si="3"/>
        <v>繁星花</v>
      </c>
      <c r="F85" s="115" t="str">
        <f t="shared" si="5"/>
        <v>P0084</v>
      </c>
    </row>
    <row r="86" spans="1:6" x14ac:dyDescent="0.25">
      <c r="A86" s="114" t="s">
        <v>1655</v>
      </c>
      <c r="B86" s="114" t="s">
        <v>5175</v>
      </c>
      <c r="C86" s="114">
        <v>85</v>
      </c>
      <c r="D86" s="116" t="str">
        <f t="shared" si="4"/>
        <v>https://flora.naturestore.com.tw/product/P0085</v>
      </c>
      <c r="E86" s="116" t="str">
        <f t="shared" si="3"/>
        <v>龍眼</v>
      </c>
      <c r="F86" s="115" t="str">
        <f t="shared" si="5"/>
        <v>P0085</v>
      </c>
    </row>
    <row r="87" spans="1:6" x14ac:dyDescent="0.25">
      <c r="A87" s="114" t="s">
        <v>1166</v>
      </c>
      <c r="B87" s="114" t="s">
        <v>52</v>
      </c>
      <c r="C87" s="114">
        <v>86</v>
      </c>
      <c r="D87" s="116" t="str">
        <f t="shared" si="4"/>
        <v>https://flora.naturestore.com.tw/product/P0086</v>
      </c>
      <c r="E87" s="116" t="str">
        <f t="shared" si="3"/>
        <v>春不老</v>
      </c>
      <c r="F87" s="115" t="str">
        <f t="shared" si="5"/>
        <v>P0086</v>
      </c>
    </row>
    <row r="88" spans="1:6" x14ac:dyDescent="0.25">
      <c r="A88" s="114" t="s">
        <v>1699</v>
      </c>
      <c r="B88" s="114" t="s">
        <v>5176</v>
      </c>
      <c r="C88" s="114">
        <v>87</v>
      </c>
      <c r="D88" s="116" t="str">
        <f t="shared" si="4"/>
        <v>https://flora.naturestore.com.tw/product/P0087</v>
      </c>
      <c r="E88" s="116" t="str">
        <f t="shared" si="3"/>
        <v>蟛蜞菊</v>
      </c>
      <c r="F88" s="115" t="str">
        <f t="shared" si="5"/>
        <v>P0087</v>
      </c>
    </row>
    <row r="89" spans="1:6" x14ac:dyDescent="0.25">
      <c r="A89" s="114" t="s">
        <v>2441</v>
      </c>
      <c r="B89" s="114" t="s">
        <v>5177</v>
      </c>
      <c r="C89" s="114">
        <v>88</v>
      </c>
      <c r="D89" s="116" t="str">
        <f t="shared" si="4"/>
        <v>https://flora.naturestore.com.tw/product/P0088</v>
      </c>
      <c r="E89" s="116" t="str">
        <f t="shared" si="3"/>
        <v>紫花酢漿草</v>
      </c>
      <c r="F89" s="115" t="str">
        <f t="shared" si="5"/>
        <v>P0088</v>
      </c>
    </row>
    <row r="90" spans="1:6" x14ac:dyDescent="0.25">
      <c r="A90" s="114" t="s">
        <v>1162</v>
      </c>
      <c r="B90" s="114" t="s">
        <v>5178</v>
      </c>
      <c r="C90" s="114">
        <v>89</v>
      </c>
      <c r="D90" s="116" t="str">
        <f t="shared" si="4"/>
        <v>https://flora.naturestore.com.tw/product/P0089</v>
      </c>
      <c r="E90" s="116" t="str">
        <f t="shared" si="3"/>
        <v>垂柳</v>
      </c>
      <c r="F90" s="115" t="str">
        <f t="shared" si="5"/>
        <v>P0089</v>
      </c>
    </row>
    <row r="91" spans="1:6" x14ac:dyDescent="0.25">
      <c r="A91" s="114" t="s">
        <v>1636</v>
      </c>
      <c r="B91" s="114" t="s">
        <v>5179</v>
      </c>
      <c r="C91" s="114">
        <v>90</v>
      </c>
      <c r="D91" s="116" t="str">
        <f t="shared" si="4"/>
        <v>https://flora.naturestore.com.tw/product/P0090</v>
      </c>
      <c r="E91" s="116" t="str">
        <f t="shared" si="3"/>
        <v>樹蘭</v>
      </c>
      <c r="F91" s="115" t="str">
        <f t="shared" si="5"/>
        <v>P0090</v>
      </c>
    </row>
    <row r="92" spans="1:6" x14ac:dyDescent="0.25">
      <c r="A92" s="114" t="s">
        <v>1091</v>
      </c>
      <c r="B92" s="114" t="s">
        <v>5180</v>
      </c>
      <c r="C92" s="114">
        <v>91</v>
      </c>
      <c r="D92" s="116" t="str">
        <f t="shared" si="4"/>
        <v>https://flora.naturestore.com.tw/product/P0091</v>
      </c>
      <c r="E92" s="116" t="str">
        <f t="shared" si="3"/>
        <v>玫瑰</v>
      </c>
      <c r="F92" s="115" t="str">
        <f t="shared" si="5"/>
        <v>P0091</v>
      </c>
    </row>
    <row r="93" spans="1:6" x14ac:dyDescent="0.25">
      <c r="A93" s="114" t="s">
        <v>1361</v>
      </c>
      <c r="B93" s="114" t="s">
        <v>4006</v>
      </c>
      <c r="C93" s="114">
        <v>92</v>
      </c>
      <c r="D93" s="116" t="str">
        <f t="shared" si="4"/>
        <v>https://flora.naturestore.com.tw/product/P0092</v>
      </c>
      <c r="E93" s="116" t="str">
        <f t="shared" si="3"/>
        <v>粗肋草</v>
      </c>
      <c r="F93" s="115" t="str">
        <f t="shared" si="5"/>
        <v>P0092</v>
      </c>
    </row>
    <row r="94" spans="1:6" x14ac:dyDescent="0.25">
      <c r="A94" s="114" t="s">
        <v>1225</v>
      </c>
      <c r="B94" s="114" t="s">
        <v>3815</v>
      </c>
      <c r="C94" s="114">
        <v>93</v>
      </c>
      <c r="D94" s="116" t="str">
        <f t="shared" si="4"/>
        <v>https://flora.naturestore.com.tw/product/P0093</v>
      </c>
      <c r="E94" s="116" t="str">
        <f t="shared" si="3"/>
        <v>美人蕉</v>
      </c>
      <c r="F94" s="115" t="str">
        <f t="shared" si="5"/>
        <v>P0093</v>
      </c>
    </row>
    <row r="95" spans="1:6" x14ac:dyDescent="0.25">
      <c r="A95" s="114" t="s">
        <v>4894</v>
      </c>
      <c r="B95" s="114" t="s">
        <v>5181</v>
      </c>
      <c r="C95" s="114">
        <v>94</v>
      </c>
      <c r="D95" s="116" t="str">
        <f t="shared" si="4"/>
        <v>https://flora.naturestore.com.tw/product/P0094</v>
      </c>
      <c r="E95" s="116" t="str">
        <f t="shared" si="3"/>
        <v>竹柏</v>
      </c>
      <c r="F95" s="115" t="str">
        <f t="shared" si="5"/>
        <v>P0094</v>
      </c>
    </row>
    <row r="96" spans="1:6" x14ac:dyDescent="0.25">
      <c r="A96" s="114" t="s">
        <v>1590</v>
      </c>
      <c r="B96" s="114" t="s">
        <v>691</v>
      </c>
      <c r="C96" s="114">
        <v>95</v>
      </c>
      <c r="D96" s="116" t="str">
        <f t="shared" si="4"/>
        <v>https://flora.naturestore.com.tw/product/P0095</v>
      </c>
      <c r="E96" s="116" t="str">
        <f t="shared" si="3"/>
        <v>銀樺</v>
      </c>
      <c r="F96" s="115" t="str">
        <f t="shared" si="5"/>
        <v>P0095</v>
      </c>
    </row>
    <row r="97" spans="1:6" x14ac:dyDescent="0.25">
      <c r="A97" s="114" t="s">
        <v>1236</v>
      </c>
      <c r="B97" s="114" t="s">
        <v>5182</v>
      </c>
      <c r="C97" s="114">
        <v>96</v>
      </c>
      <c r="D97" s="116" t="str">
        <f t="shared" si="4"/>
        <v>https://flora.naturestore.com.tw/product/P0096</v>
      </c>
      <c r="E97" s="116" t="str">
        <f t="shared" si="3"/>
        <v>茉莉花</v>
      </c>
      <c r="F97" s="115" t="str">
        <f t="shared" si="5"/>
        <v>P0096</v>
      </c>
    </row>
    <row r="98" spans="1:6" x14ac:dyDescent="0.25">
      <c r="A98" s="114" t="s">
        <v>1040</v>
      </c>
      <c r="B98" s="114" t="s">
        <v>3550</v>
      </c>
      <c r="C98" s="114">
        <v>97</v>
      </c>
      <c r="D98" s="116" t="str">
        <f t="shared" si="4"/>
        <v>https://flora.naturestore.com.tw/product/P0097</v>
      </c>
      <c r="E98" s="116" t="str">
        <f t="shared" si="3"/>
        <v>沙漠玫瑰</v>
      </c>
      <c r="F98" s="115" t="str">
        <f t="shared" si="5"/>
        <v>P0097</v>
      </c>
    </row>
    <row r="99" spans="1:6" x14ac:dyDescent="0.25">
      <c r="A99" s="114" t="s">
        <v>1485</v>
      </c>
      <c r="B99" s="114" t="s">
        <v>4235</v>
      </c>
      <c r="C99" s="114">
        <v>98</v>
      </c>
      <c r="D99" s="116" t="str">
        <f t="shared" si="4"/>
        <v>https://flora.naturestore.com.tw/product/P0098</v>
      </c>
      <c r="E99" s="116" t="str">
        <f t="shared" si="3"/>
        <v>黃脈刺桐</v>
      </c>
      <c r="F99" s="115" t="str">
        <f t="shared" si="5"/>
        <v>P0098</v>
      </c>
    </row>
    <row r="100" spans="1:6" x14ac:dyDescent="0.25">
      <c r="A100" s="114" t="s">
        <v>1193</v>
      </c>
      <c r="B100" s="114" t="s">
        <v>3767</v>
      </c>
      <c r="C100" s="114">
        <v>99</v>
      </c>
      <c r="D100" s="116" t="str">
        <f t="shared" si="4"/>
        <v>https://flora.naturestore.com.tw/product/P0099</v>
      </c>
      <c r="E100" s="116" t="str">
        <f t="shared" si="3"/>
        <v>盾柱木</v>
      </c>
      <c r="F100" s="115" t="str">
        <f t="shared" si="5"/>
        <v>P0099</v>
      </c>
    </row>
    <row r="101" spans="1:6" x14ac:dyDescent="0.25">
      <c r="A101" s="114" t="s">
        <v>1427</v>
      </c>
      <c r="B101" s="114" t="s">
        <v>455</v>
      </c>
      <c r="C101" s="114">
        <v>100</v>
      </c>
      <c r="D101" s="116" t="str">
        <f t="shared" si="4"/>
        <v>https://flora.naturestore.com.tw/product/P0100</v>
      </c>
      <c r="E101" s="116" t="str">
        <f t="shared" si="3"/>
        <v>番茉莉</v>
      </c>
      <c r="F101" s="115" t="str">
        <f t="shared" si="5"/>
        <v>P0100</v>
      </c>
    </row>
    <row r="102" spans="1:6" x14ac:dyDescent="0.25">
      <c r="A102" s="114" t="s">
        <v>1561</v>
      </c>
      <c r="B102" s="114" t="s">
        <v>5183</v>
      </c>
      <c r="C102" s="114">
        <v>101</v>
      </c>
      <c r="D102" s="116" t="str">
        <f t="shared" si="4"/>
        <v>https://flora.naturestore.com.tw/product/P0101</v>
      </c>
      <c r="E102" s="116" t="str">
        <f t="shared" si="3"/>
        <v>瑪瑙珠</v>
      </c>
      <c r="F102" s="115" t="str">
        <f t="shared" si="5"/>
        <v>P0101</v>
      </c>
    </row>
    <row r="103" spans="1:6" x14ac:dyDescent="0.25">
      <c r="A103" s="114" t="s">
        <v>1349</v>
      </c>
      <c r="B103" s="114" t="s">
        <v>5184</v>
      </c>
      <c r="C103" s="114">
        <v>102</v>
      </c>
      <c r="D103" s="116" t="str">
        <f t="shared" si="4"/>
        <v>https://flora.naturestore.com.tw/product/P0102</v>
      </c>
      <c r="E103" s="116" t="str">
        <f t="shared" si="3"/>
        <v>彩葉草</v>
      </c>
      <c r="F103" s="115" t="str">
        <f t="shared" si="5"/>
        <v>P0102</v>
      </c>
    </row>
    <row r="104" spans="1:6" x14ac:dyDescent="0.25">
      <c r="A104" s="114" t="s">
        <v>4767</v>
      </c>
      <c r="B104" s="114" t="s">
        <v>3331</v>
      </c>
      <c r="C104" s="114">
        <v>103</v>
      </c>
      <c r="D104" s="116" t="str">
        <f t="shared" si="4"/>
        <v>https://flora.naturestore.com.tw/product/P0103</v>
      </c>
      <c r="E104" s="116" t="str">
        <f t="shared" si="3"/>
        <v>火焰木</v>
      </c>
      <c r="F104" s="115" t="str">
        <f t="shared" si="5"/>
        <v>P0103</v>
      </c>
    </row>
    <row r="105" spans="1:6" x14ac:dyDescent="0.25">
      <c r="A105" s="114" t="s">
        <v>3706</v>
      </c>
      <c r="B105" s="114" t="s">
        <v>5185</v>
      </c>
      <c r="C105" s="114">
        <v>104</v>
      </c>
      <c r="D105" s="116" t="str">
        <f t="shared" si="4"/>
        <v>https://flora.naturestore.com.tw/product/P0104</v>
      </c>
      <c r="E105" s="116" t="str">
        <f t="shared" si="3"/>
        <v>南美蟛蜞菊</v>
      </c>
      <c r="F105" s="115" t="str">
        <f t="shared" si="5"/>
        <v>P0104</v>
      </c>
    </row>
    <row r="106" spans="1:6" x14ac:dyDescent="0.25">
      <c r="A106" s="114" t="s">
        <v>1673</v>
      </c>
      <c r="B106" s="114" t="s">
        <v>3521</v>
      </c>
      <c r="C106" s="114">
        <v>105</v>
      </c>
      <c r="D106" s="116" t="str">
        <f t="shared" si="4"/>
        <v>https://flora.naturestore.com.tw/product/P0105</v>
      </c>
      <c r="E106" s="116" t="str">
        <f t="shared" si="3"/>
        <v>黛粉葉</v>
      </c>
      <c r="F106" s="115" t="str">
        <f t="shared" si="5"/>
        <v>P0105</v>
      </c>
    </row>
    <row r="107" spans="1:6" x14ac:dyDescent="0.25">
      <c r="A107" s="114" t="s">
        <v>6734</v>
      </c>
      <c r="B107" s="114" t="s">
        <v>3897</v>
      </c>
      <c r="C107" s="114">
        <v>106</v>
      </c>
      <c r="D107" s="116" t="str">
        <f t="shared" si="4"/>
        <v>https://flora.naturestore.com.tw/product/P0106</v>
      </c>
      <c r="E107" s="116" t="str">
        <f t="shared" si="3"/>
        <v>烏桕</v>
      </c>
      <c r="F107" s="115" t="str">
        <f t="shared" si="5"/>
        <v>P0106</v>
      </c>
    </row>
    <row r="108" spans="1:6" x14ac:dyDescent="0.25">
      <c r="A108" s="114" t="s">
        <v>1644</v>
      </c>
      <c r="B108" s="114" t="s">
        <v>4473</v>
      </c>
      <c r="C108" s="114">
        <v>107</v>
      </c>
      <c r="D108" s="116" t="str">
        <f t="shared" si="4"/>
        <v>https://flora.naturestore.com.tw/product/P0107</v>
      </c>
      <c r="E108" s="116" t="str">
        <f t="shared" si="3"/>
        <v>錫蘭橄欖</v>
      </c>
      <c r="F108" s="115" t="str">
        <f t="shared" si="5"/>
        <v>P0107</v>
      </c>
    </row>
    <row r="109" spans="1:6" x14ac:dyDescent="0.25">
      <c r="A109" s="114" t="s">
        <v>1051</v>
      </c>
      <c r="B109" s="114" t="s">
        <v>3567</v>
      </c>
      <c r="C109" s="114">
        <v>108</v>
      </c>
      <c r="D109" s="116" t="str">
        <f t="shared" si="4"/>
        <v>https://flora.naturestore.com.tw/product/P0108</v>
      </c>
      <c r="E109" s="116" t="str">
        <f t="shared" si="3"/>
        <v>刺桐</v>
      </c>
      <c r="F109" s="115" t="str">
        <f t="shared" si="5"/>
        <v>P0108</v>
      </c>
    </row>
    <row r="110" spans="1:6" x14ac:dyDescent="0.25">
      <c r="A110" s="114" t="s">
        <v>1048</v>
      </c>
      <c r="B110" s="114" t="s">
        <v>3142</v>
      </c>
      <c r="C110" s="114">
        <v>109</v>
      </c>
      <c r="D110" s="116" t="str">
        <f t="shared" si="4"/>
        <v>https://flora.naturestore.com.tw/product/P0109</v>
      </c>
      <c r="E110" s="116" t="str">
        <f t="shared" si="3"/>
        <v>使君子</v>
      </c>
      <c r="F110" s="115" t="str">
        <f t="shared" si="5"/>
        <v>P0109</v>
      </c>
    </row>
    <row r="111" spans="1:6" x14ac:dyDescent="0.25">
      <c r="A111" s="114" t="s">
        <v>1613</v>
      </c>
      <c r="B111" s="114" t="s">
        <v>730</v>
      </c>
      <c r="C111" s="114">
        <v>110</v>
      </c>
      <c r="D111" s="116" t="str">
        <f t="shared" si="4"/>
        <v>https://flora.naturestore.com.tw/product/P0110</v>
      </c>
      <c r="E111" s="116" t="str">
        <f t="shared" si="3"/>
        <v>蓮霧</v>
      </c>
      <c r="F111" s="115" t="str">
        <f t="shared" si="5"/>
        <v>P0110</v>
      </c>
    </row>
    <row r="112" spans="1:6" x14ac:dyDescent="0.25">
      <c r="A112" s="114" t="s">
        <v>1331</v>
      </c>
      <c r="B112" s="114" t="s">
        <v>274</v>
      </c>
      <c r="C112" s="114">
        <v>111</v>
      </c>
      <c r="D112" s="116" t="str">
        <f t="shared" si="4"/>
        <v>https://flora.naturestore.com.tw/product/P0111</v>
      </c>
      <c r="E112" s="116" t="str">
        <f t="shared" si="3"/>
        <v>馬齒牡丹</v>
      </c>
      <c r="F112" s="115" t="str">
        <f t="shared" si="5"/>
        <v>P0111</v>
      </c>
    </row>
    <row r="113" spans="1:6" x14ac:dyDescent="0.25">
      <c r="A113" s="114" t="s">
        <v>4505</v>
      </c>
      <c r="B113" s="114" t="s">
        <v>5186</v>
      </c>
      <c r="C113" s="114">
        <v>112</v>
      </c>
      <c r="D113" s="116" t="str">
        <f t="shared" si="4"/>
        <v>https://flora.naturestore.com.tw/product/P0112</v>
      </c>
      <c r="E113" s="116" t="str">
        <f t="shared" si="3"/>
        <v>穗花棋盤腳</v>
      </c>
      <c r="F113" s="115" t="str">
        <f t="shared" si="5"/>
        <v>P0112</v>
      </c>
    </row>
    <row r="114" spans="1:6" x14ac:dyDescent="0.25">
      <c r="A114" s="114" t="s">
        <v>1184</v>
      </c>
      <c r="B114" s="114" t="s">
        <v>5187</v>
      </c>
      <c r="C114" s="114">
        <v>113</v>
      </c>
      <c r="D114" s="116" t="str">
        <f t="shared" si="4"/>
        <v>https://flora.naturestore.com.tw/product/P0113</v>
      </c>
      <c r="E114" s="116" t="str">
        <f t="shared" si="3"/>
        <v>炮仗花</v>
      </c>
      <c r="F114" s="115" t="str">
        <f t="shared" si="5"/>
        <v>P0113</v>
      </c>
    </row>
    <row r="115" spans="1:6" x14ac:dyDescent="0.25">
      <c r="A115" s="114" t="s">
        <v>1514</v>
      </c>
      <c r="B115" s="114" t="s">
        <v>5188</v>
      </c>
      <c r="C115" s="114">
        <v>114</v>
      </c>
      <c r="D115" s="116" t="str">
        <f t="shared" si="4"/>
        <v>https://flora.naturestore.com.tw/product/P0114</v>
      </c>
      <c r="E115" s="116" t="str">
        <f t="shared" si="3"/>
        <v>榔榆</v>
      </c>
      <c r="F115" s="115" t="str">
        <f t="shared" si="5"/>
        <v>P0114</v>
      </c>
    </row>
    <row r="116" spans="1:6" x14ac:dyDescent="0.25">
      <c r="A116" s="114" t="s">
        <v>1060</v>
      </c>
      <c r="B116" s="114" t="s">
        <v>5189</v>
      </c>
      <c r="C116" s="114">
        <v>115</v>
      </c>
      <c r="D116" s="116" t="str">
        <f t="shared" si="4"/>
        <v>https://flora.naturestore.com.tw/product/P0115</v>
      </c>
      <c r="E116" s="116" t="str">
        <f t="shared" si="3"/>
        <v>姑婆芋</v>
      </c>
      <c r="F116" s="115" t="str">
        <f t="shared" si="5"/>
        <v>P0115</v>
      </c>
    </row>
    <row r="117" spans="1:6" x14ac:dyDescent="0.25">
      <c r="A117" s="114" t="s">
        <v>4712</v>
      </c>
      <c r="B117" s="114" t="s">
        <v>2841</v>
      </c>
      <c r="C117" s="114">
        <v>116</v>
      </c>
      <c r="D117" s="116" t="str">
        <f t="shared" si="4"/>
        <v>https://flora.naturestore.com.tw/product/P0116</v>
      </c>
      <c r="E117" s="116" t="str">
        <f t="shared" si="3"/>
        <v>孔雀椰子</v>
      </c>
      <c r="F117" s="115" t="str">
        <f t="shared" si="5"/>
        <v>P0116</v>
      </c>
    </row>
    <row r="118" spans="1:6" x14ac:dyDescent="0.25">
      <c r="A118" s="114" t="s">
        <v>1515</v>
      </c>
      <c r="B118" s="114" t="s">
        <v>5190</v>
      </c>
      <c r="C118" s="114">
        <v>117</v>
      </c>
      <c r="D118" s="116" t="str">
        <f t="shared" si="4"/>
        <v>https://flora.naturestore.com.tw/product/P0117</v>
      </c>
      <c r="E118" s="116" t="str">
        <f t="shared" si="3"/>
        <v>椰子</v>
      </c>
      <c r="F118" s="115" t="str">
        <f t="shared" si="5"/>
        <v>P0117</v>
      </c>
    </row>
    <row r="119" spans="1:6" x14ac:dyDescent="0.25">
      <c r="A119" s="114" t="s">
        <v>1455</v>
      </c>
      <c r="B119" s="114" t="s">
        <v>5191</v>
      </c>
      <c r="C119" s="114">
        <v>118</v>
      </c>
      <c r="D119" s="116" t="str">
        <f t="shared" si="4"/>
        <v>https://flora.naturestore.com.tw/product/P0118</v>
      </c>
      <c r="E119" s="116" t="str">
        <f t="shared" si="3"/>
        <v>華盛頓椰子</v>
      </c>
      <c r="F119" s="115" t="str">
        <f t="shared" si="5"/>
        <v>P0118</v>
      </c>
    </row>
    <row r="120" spans="1:6" x14ac:dyDescent="0.25">
      <c r="A120" s="114" t="s">
        <v>1442</v>
      </c>
      <c r="B120" s="114" t="s">
        <v>488</v>
      </c>
      <c r="C120" s="114">
        <v>119</v>
      </c>
      <c r="D120" s="116" t="str">
        <f t="shared" si="4"/>
        <v>https://flora.naturestore.com.tw/product/P0119</v>
      </c>
      <c r="E120" s="116" t="str">
        <f t="shared" si="3"/>
        <v>紫錦草</v>
      </c>
      <c r="F120" s="115" t="str">
        <f t="shared" si="5"/>
        <v>P0119</v>
      </c>
    </row>
    <row r="121" spans="1:6" x14ac:dyDescent="0.25">
      <c r="A121" s="114" t="s">
        <v>4715</v>
      </c>
      <c r="B121" s="114" t="s">
        <v>2658</v>
      </c>
      <c r="C121" s="114">
        <v>120</v>
      </c>
      <c r="D121" s="116" t="str">
        <f t="shared" si="4"/>
        <v>https://flora.naturestore.com.tw/product/P0120</v>
      </c>
      <c r="E121" s="116" t="str">
        <f t="shared" si="3"/>
        <v>巴西鐵樹</v>
      </c>
      <c r="F121" s="115" t="str">
        <f t="shared" si="5"/>
        <v>P0120</v>
      </c>
    </row>
    <row r="122" spans="1:6" x14ac:dyDescent="0.25">
      <c r="A122" s="114" t="s">
        <v>1134</v>
      </c>
      <c r="B122" s="114" t="s">
        <v>5192</v>
      </c>
      <c r="C122" s="114">
        <v>121</v>
      </c>
      <c r="D122" s="116" t="str">
        <f t="shared" si="4"/>
        <v>https://flora.naturestore.com.tw/product/P0121</v>
      </c>
      <c r="E122" s="116" t="str">
        <f t="shared" si="3"/>
        <v>長穗鐵莧</v>
      </c>
      <c r="F122" s="115" t="str">
        <f t="shared" si="5"/>
        <v>P0121</v>
      </c>
    </row>
    <row r="123" spans="1:6" x14ac:dyDescent="0.25">
      <c r="A123" s="114" t="s">
        <v>1031</v>
      </c>
      <c r="B123" s="114" t="s">
        <v>3105</v>
      </c>
      <c r="C123" s="114">
        <v>122</v>
      </c>
      <c r="D123" s="116" t="str">
        <f t="shared" si="4"/>
        <v>https://flora.naturestore.com.tw/product/P0122</v>
      </c>
      <c r="E123" s="116" t="str">
        <f t="shared" si="3"/>
        <v>含笑</v>
      </c>
      <c r="F123" s="115" t="str">
        <f t="shared" si="5"/>
        <v>P0122</v>
      </c>
    </row>
    <row r="124" spans="1:6" x14ac:dyDescent="0.25">
      <c r="A124" s="114" t="s">
        <v>4760</v>
      </c>
      <c r="B124" s="114" t="s">
        <v>5193</v>
      </c>
      <c r="C124" s="114">
        <v>123</v>
      </c>
      <c r="D124" s="116" t="str">
        <f t="shared" si="4"/>
        <v>https://flora.naturestore.com.tw/product/P0123</v>
      </c>
      <c r="E124" s="116" t="str">
        <f t="shared" si="3"/>
        <v>水黃皮</v>
      </c>
      <c r="F124" s="115" t="str">
        <f t="shared" si="5"/>
        <v>P0123</v>
      </c>
    </row>
    <row r="125" spans="1:6" x14ac:dyDescent="0.25">
      <c r="A125" s="114" t="s">
        <v>1739</v>
      </c>
      <c r="B125" s="114" t="s">
        <v>5194</v>
      </c>
      <c r="C125" s="114">
        <v>124</v>
      </c>
      <c r="D125" s="116" t="str">
        <f t="shared" si="4"/>
        <v>https://flora.naturestore.com.tw/product/P0124</v>
      </c>
      <c r="E125" s="116" t="str">
        <f t="shared" si="3"/>
        <v>艷紫荊</v>
      </c>
      <c r="F125" s="115" t="str">
        <f t="shared" si="5"/>
        <v>P0124</v>
      </c>
    </row>
    <row r="126" spans="1:6" x14ac:dyDescent="0.25">
      <c r="A126" s="114" t="s">
        <v>1180</v>
      </c>
      <c r="B126" s="114" t="s">
        <v>78</v>
      </c>
      <c r="C126" s="114">
        <v>125</v>
      </c>
      <c r="D126" s="116" t="str">
        <f t="shared" si="4"/>
        <v>https://flora.naturestore.com.tw/product/P0125</v>
      </c>
      <c r="E126" s="116" t="str">
        <f t="shared" si="3"/>
        <v>洋紫荊</v>
      </c>
      <c r="F126" s="115" t="str">
        <f t="shared" si="5"/>
        <v>P0125</v>
      </c>
    </row>
    <row r="127" spans="1:6" x14ac:dyDescent="0.25">
      <c r="A127" s="114" t="s">
        <v>1429</v>
      </c>
      <c r="B127" s="114" t="s">
        <v>5195</v>
      </c>
      <c r="C127" s="114">
        <v>126</v>
      </c>
      <c r="D127" s="116" t="str">
        <f t="shared" si="4"/>
        <v>https://flora.naturestore.com.tw/product/P0126</v>
      </c>
      <c r="E127" s="116" t="str">
        <f t="shared" si="3"/>
        <v>番蝴蝶</v>
      </c>
      <c r="F127" s="115" t="str">
        <f t="shared" si="5"/>
        <v>P0126</v>
      </c>
    </row>
    <row r="128" spans="1:6" x14ac:dyDescent="0.25">
      <c r="A128" s="114" t="s">
        <v>4833</v>
      </c>
      <c r="B128" s="114" t="s">
        <v>5196</v>
      </c>
      <c r="C128" s="114">
        <v>127</v>
      </c>
      <c r="D128" s="116" t="str">
        <f t="shared" si="4"/>
        <v>https://flora.naturestore.com.tw/product/P0127</v>
      </c>
      <c r="E128" s="116" t="str">
        <f t="shared" si="3"/>
        <v>布袋蓮</v>
      </c>
      <c r="F128" s="115" t="str">
        <f t="shared" si="5"/>
        <v>P0127</v>
      </c>
    </row>
    <row r="129" spans="1:6" x14ac:dyDescent="0.25">
      <c r="A129" s="114" t="s">
        <v>1668</v>
      </c>
      <c r="B129" s="114" t="s">
        <v>5197</v>
      </c>
      <c r="C129" s="114">
        <v>128</v>
      </c>
      <c r="D129" s="116" t="str">
        <f t="shared" si="4"/>
        <v>https://flora.naturestore.com.tw/product/P0128</v>
      </c>
      <c r="E129" s="116" t="str">
        <f t="shared" si="3"/>
        <v>薜荔</v>
      </c>
      <c r="F129" s="115" t="str">
        <f t="shared" si="5"/>
        <v>P0128</v>
      </c>
    </row>
    <row r="130" spans="1:6" x14ac:dyDescent="0.25">
      <c r="A130" s="114" t="s">
        <v>1360</v>
      </c>
      <c r="B130" s="114" t="s">
        <v>5198</v>
      </c>
      <c r="C130" s="114">
        <v>129</v>
      </c>
      <c r="D130" s="116" t="str">
        <f t="shared" si="4"/>
        <v>https://flora.naturestore.com.tw/product/P0129</v>
      </c>
      <c r="E130" s="116" t="str">
        <f t="shared" ref="E130:E193" si="6" xml:space="preserve"> HYPERLINK(D130,A130)</f>
        <v>第倫桃</v>
      </c>
      <c r="F130" s="115" t="str">
        <f t="shared" si="5"/>
        <v>P0129</v>
      </c>
    </row>
    <row r="131" spans="1:6" x14ac:dyDescent="0.25">
      <c r="A131" s="114" t="s">
        <v>1132</v>
      </c>
      <c r="B131" s="114" t="s">
        <v>5199</v>
      </c>
      <c r="C131" s="114">
        <v>130</v>
      </c>
      <c r="D131" s="116" t="str">
        <f t="shared" ref="D131:D194" si="7">"https://flora.naturestore.com.tw/product/"&amp;F131</f>
        <v>https://flora.naturestore.com.tw/product/P0130</v>
      </c>
      <c r="E131" s="116" t="str">
        <f t="shared" si="6"/>
        <v>長壽花</v>
      </c>
      <c r="F131" s="115" t="str">
        <f t="shared" ref="F131:F194" si="8">"P"&amp;TEXT(C131,"0000")</f>
        <v>P0130</v>
      </c>
    </row>
    <row r="132" spans="1:6" x14ac:dyDescent="0.25">
      <c r="A132" s="114" t="s">
        <v>4735</v>
      </c>
      <c r="B132" s="114" t="s">
        <v>2685</v>
      </c>
      <c r="C132" s="114">
        <v>131</v>
      </c>
      <c r="D132" s="116" t="str">
        <f t="shared" si="7"/>
        <v>https://flora.naturestore.com.tw/product/P0131</v>
      </c>
      <c r="E132" s="116" t="str">
        <f t="shared" si="6"/>
        <v>木瓜</v>
      </c>
      <c r="F132" s="115" t="str">
        <f t="shared" si="8"/>
        <v>P0131</v>
      </c>
    </row>
    <row r="133" spans="1:6" x14ac:dyDescent="0.25">
      <c r="A133" s="114" t="s">
        <v>1232</v>
      </c>
      <c r="B133" s="114" t="s">
        <v>5200</v>
      </c>
      <c r="C133" s="114">
        <v>132</v>
      </c>
      <c r="D133" s="116" t="str">
        <f t="shared" si="7"/>
        <v>https://flora.naturestore.com.tw/product/P0132</v>
      </c>
      <c r="E133" s="116" t="str">
        <f t="shared" si="6"/>
        <v>苦楝</v>
      </c>
      <c r="F133" s="115" t="str">
        <f t="shared" si="8"/>
        <v>P0132</v>
      </c>
    </row>
    <row r="134" spans="1:6" x14ac:dyDescent="0.25">
      <c r="A134" s="114" t="s">
        <v>4880</v>
      </c>
      <c r="B134" s="114" t="s">
        <v>5201</v>
      </c>
      <c r="C134" s="114">
        <v>133</v>
      </c>
      <c r="D134" s="116" t="str">
        <f t="shared" si="7"/>
        <v>https://flora.naturestore.com.tw/product/P0133</v>
      </c>
      <c r="E134" s="116" t="str">
        <f t="shared" si="6"/>
        <v>地錦</v>
      </c>
      <c r="F134" s="115" t="str">
        <f t="shared" si="8"/>
        <v>P0133</v>
      </c>
    </row>
    <row r="135" spans="1:6" x14ac:dyDescent="0.25">
      <c r="A135" s="114" t="s">
        <v>1143</v>
      </c>
      <c r="B135" s="114" t="s">
        <v>3688</v>
      </c>
      <c r="C135" s="114">
        <v>134</v>
      </c>
      <c r="D135" s="116" t="str">
        <f t="shared" si="7"/>
        <v>https://flora.naturestore.com.tw/product/P0134</v>
      </c>
      <c r="E135" s="116" t="str">
        <f t="shared" si="6"/>
        <v>青楓</v>
      </c>
      <c r="F135" s="115" t="str">
        <f t="shared" si="8"/>
        <v>P0134</v>
      </c>
    </row>
    <row r="136" spans="1:6" x14ac:dyDescent="0.25">
      <c r="A136" s="114" t="s">
        <v>1494</v>
      </c>
      <c r="B136" s="114" t="s">
        <v>5202</v>
      </c>
      <c r="C136" s="114">
        <v>135</v>
      </c>
      <c r="D136" s="116" t="str">
        <f t="shared" si="7"/>
        <v>https://flora.naturestore.com.tw/product/P0135</v>
      </c>
      <c r="E136" s="116" t="str">
        <f t="shared" si="6"/>
        <v>黃槿</v>
      </c>
      <c r="F136" s="115" t="str">
        <f t="shared" si="8"/>
        <v>P0135</v>
      </c>
    </row>
    <row r="137" spans="1:6" x14ac:dyDescent="0.25">
      <c r="A137" s="114" t="s">
        <v>1070</v>
      </c>
      <c r="B137" s="114" t="s">
        <v>3583</v>
      </c>
      <c r="C137" s="114">
        <v>136</v>
      </c>
      <c r="D137" s="116" t="str">
        <f t="shared" si="7"/>
        <v>https://flora.naturestore.com.tw/product/P0136</v>
      </c>
      <c r="E137" s="116" t="str">
        <f t="shared" si="6"/>
        <v>枇杷</v>
      </c>
      <c r="F137" s="115" t="str">
        <f t="shared" si="8"/>
        <v>P0136</v>
      </c>
    </row>
    <row r="138" spans="1:6" x14ac:dyDescent="0.25">
      <c r="A138" s="114" t="s">
        <v>1550</v>
      </c>
      <c r="B138" s="114" t="s">
        <v>5203</v>
      </c>
      <c r="C138" s="114">
        <v>137</v>
      </c>
      <c r="D138" s="116" t="str">
        <f t="shared" si="7"/>
        <v>https://flora.naturestore.com.tw/product/P0137</v>
      </c>
      <c r="E138" s="116" t="str">
        <f t="shared" si="6"/>
        <v>雷公根</v>
      </c>
      <c r="F138" s="115" t="str">
        <f t="shared" si="8"/>
        <v>P0137</v>
      </c>
    </row>
    <row r="139" spans="1:6" x14ac:dyDescent="0.25">
      <c r="A139" s="114" t="s">
        <v>4720</v>
      </c>
      <c r="B139" s="114" t="s">
        <v>2667</v>
      </c>
      <c r="C139" s="114">
        <v>138</v>
      </c>
      <c r="D139" s="116" t="str">
        <f t="shared" si="7"/>
        <v>https://flora.naturestore.com.tw/product/P0138</v>
      </c>
      <c r="E139" s="116" t="str">
        <f t="shared" si="6"/>
        <v>文珠蘭</v>
      </c>
      <c r="F139" s="115" t="str">
        <f t="shared" si="8"/>
        <v>P0138</v>
      </c>
    </row>
    <row r="140" spans="1:6" x14ac:dyDescent="0.25">
      <c r="A140" s="114" t="s">
        <v>1538</v>
      </c>
      <c r="B140" s="114" t="s">
        <v>5204</v>
      </c>
      <c r="C140" s="114">
        <v>139</v>
      </c>
      <c r="D140" s="116" t="str">
        <f t="shared" si="7"/>
        <v>https://flora.naturestore.com.tw/product/P0139</v>
      </c>
      <c r="E140" s="116" t="str">
        <f t="shared" si="6"/>
        <v>葫蘆竹</v>
      </c>
      <c r="F140" s="115" t="str">
        <f t="shared" si="8"/>
        <v>P0139</v>
      </c>
    </row>
    <row r="141" spans="1:6" x14ac:dyDescent="0.25">
      <c r="A141" s="114" t="s">
        <v>4876</v>
      </c>
      <c r="B141" s="114" t="s">
        <v>3497</v>
      </c>
      <c r="C141" s="114">
        <v>140</v>
      </c>
      <c r="D141" s="116" t="str">
        <f t="shared" si="7"/>
        <v>https://flora.naturestore.com.tw/product/P0140</v>
      </c>
      <c r="E141" s="116" t="str">
        <f t="shared" si="6"/>
        <v>吊蘭</v>
      </c>
      <c r="F141" s="115" t="str">
        <f t="shared" si="8"/>
        <v>P0140</v>
      </c>
    </row>
    <row r="142" spans="1:6" x14ac:dyDescent="0.25">
      <c r="A142" s="114" t="s">
        <v>1417</v>
      </c>
      <c r="B142" s="114" t="s">
        <v>4114</v>
      </c>
      <c r="C142" s="114">
        <v>141</v>
      </c>
      <c r="D142" s="116" t="str">
        <f t="shared" si="7"/>
        <v>https://flora.naturestore.com.tw/product/P0141</v>
      </c>
      <c r="E142" s="116" t="str">
        <f t="shared" si="6"/>
        <v>棍棒椰子</v>
      </c>
      <c r="F142" s="115" t="str">
        <f t="shared" si="8"/>
        <v>P0141</v>
      </c>
    </row>
    <row r="143" spans="1:6" x14ac:dyDescent="0.25">
      <c r="A143" s="114" t="s">
        <v>1431</v>
      </c>
      <c r="B143" s="114" t="s">
        <v>4129</v>
      </c>
      <c r="C143" s="114">
        <v>142</v>
      </c>
      <c r="D143" s="116" t="str">
        <f t="shared" si="7"/>
        <v>https://flora.naturestore.com.tw/product/P0142</v>
      </c>
      <c r="E143" s="116" t="str">
        <f t="shared" si="6"/>
        <v>短葉虎尾蘭</v>
      </c>
      <c r="F143" s="115" t="str">
        <f t="shared" si="8"/>
        <v>P0142</v>
      </c>
    </row>
    <row r="144" spans="1:6" x14ac:dyDescent="0.25">
      <c r="A144" s="114" t="s">
        <v>4794</v>
      </c>
      <c r="B144" s="114" t="s">
        <v>5205</v>
      </c>
      <c r="C144" s="114">
        <v>143</v>
      </c>
      <c r="D144" s="116" t="str">
        <f t="shared" si="7"/>
        <v>https://flora.naturestore.com.tw/product/P0143</v>
      </c>
      <c r="E144" s="116" t="str">
        <f t="shared" si="6"/>
        <v>台灣山蘇花</v>
      </c>
      <c r="F144" s="115" t="str">
        <f t="shared" si="8"/>
        <v>P0143</v>
      </c>
    </row>
    <row r="145" spans="1:6" x14ac:dyDescent="0.25">
      <c r="A145" s="114" t="s">
        <v>1662</v>
      </c>
      <c r="B145" s="114" t="s">
        <v>808</v>
      </c>
      <c r="C145" s="114">
        <v>144</v>
      </c>
      <c r="D145" s="116" t="str">
        <f t="shared" si="7"/>
        <v>https://flora.naturestore.com.tw/product/P0144</v>
      </c>
      <c r="E145" s="116" t="str">
        <f t="shared" si="6"/>
        <v>濕地松</v>
      </c>
      <c r="F145" s="115" t="str">
        <f t="shared" si="8"/>
        <v>P0144</v>
      </c>
    </row>
    <row r="146" spans="1:6" x14ac:dyDescent="0.25">
      <c r="A146" s="114" t="s">
        <v>1145</v>
      </c>
      <c r="B146" s="114" t="s">
        <v>5206</v>
      </c>
      <c r="C146" s="114">
        <v>145</v>
      </c>
      <c r="D146" s="116" t="str">
        <f t="shared" si="7"/>
        <v>https://flora.naturestore.com.tw/product/P0145</v>
      </c>
      <c r="E146" s="116" t="str">
        <f t="shared" si="6"/>
        <v>非洲紅</v>
      </c>
      <c r="F146" s="115" t="str">
        <f t="shared" si="8"/>
        <v>P0145</v>
      </c>
    </row>
    <row r="147" spans="1:6" x14ac:dyDescent="0.25">
      <c r="A147" s="114" t="s">
        <v>4723</v>
      </c>
      <c r="B147" s="114" t="s">
        <v>5207</v>
      </c>
      <c r="C147" s="114">
        <v>146</v>
      </c>
      <c r="D147" s="116" t="str">
        <f t="shared" si="7"/>
        <v>https://flora.naturestore.com.tw/product/P0146</v>
      </c>
      <c r="E147" s="116" t="str">
        <f t="shared" si="6"/>
        <v>日日櫻</v>
      </c>
      <c r="F147" s="115" t="str">
        <f t="shared" si="8"/>
        <v>P0146</v>
      </c>
    </row>
    <row r="148" spans="1:6" x14ac:dyDescent="0.25">
      <c r="A148" s="114" t="s">
        <v>1151</v>
      </c>
      <c r="B148" s="114" t="s">
        <v>3700</v>
      </c>
      <c r="C148" s="114">
        <v>147</v>
      </c>
      <c r="D148" s="116" t="str">
        <f t="shared" si="7"/>
        <v>https://flora.naturestore.com.tw/product/P0147</v>
      </c>
      <c r="E148" s="116" t="str">
        <f t="shared" si="6"/>
        <v>南天竹</v>
      </c>
      <c r="F148" s="115" t="str">
        <f t="shared" si="8"/>
        <v>P0147</v>
      </c>
    </row>
    <row r="149" spans="1:6" x14ac:dyDescent="0.25">
      <c r="A149" s="114" t="s">
        <v>1011</v>
      </c>
      <c r="B149" s="114" t="s">
        <v>5208</v>
      </c>
      <c r="C149" s="114">
        <v>148</v>
      </c>
      <c r="D149" s="116" t="str">
        <f t="shared" si="7"/>
        <v>https://flora.naturestore.com.tw/product/P0148</v>
      </c>
      <c r="E149" s="116" t="str">
        <f t="shared" si="6"/>
        <v>羽葉福祿桐</v>
      </c>
      <c r="F149" s="115" t="str">
        <f t="shared" si="8"/>
        <v>P0148</v>
      </c>
    </row>
    <row r="150" spans="1:6" x14ac:dyDescent="0.25">
      <c r="A150" s="114" t="s">
        <v>1175</v>
      </c>
      <c r="B150" s="114" t="s">
        <v>5209</v>
      </c>
      <c r="C150" s="114">
        <v>149</v>
      </c>
      <c r="D150" s="116" t="str">
        <f t="shared" si="7"/>
        <v>https://flora.naturestore.com.tw/product/P0149</v>
      </c>
      <c r="E150" s="116" t="str">
        <f t="shared" si="6"/>
        <v>洋玉蘭</v>
      </c>
      <c r="F150" s="115" t="str">
        <f t="shared" si="8"/>
        <v>P0149</v>
      </c>
    </row>
    <row r="151" spans="1:6" x14ac:dyDescent="0.25">
      <c r="A151" s="114" t="s">
        <v>1207</v>
      </c>
      <c r="B151" s="114" t="s">
        <v>2523</v>
      </c>
      <c r="C151" s="114">
        <v>150</v>
      </c>
      <c r="D151" s="116" t="str">
        <f t="shared" si="7"/>
        <v>https://flora.naturestore.com.tw/product/P0150</v>
      </c>
      <c r="E151" s="116" t="str">
        <f t="shared" si="6"/>
        <v>紅花緬梔</v>
      </c>
      <c r="F151" s="115" t="str">
        <f t="shared" si="8"/>
        <v>P0150</v>
      </c>
    </row>
    <row r="152" spans="1:6" x14ac:dyDescent="0.25">
      <c r="A152" s="114" t="s">
        <v>1192</v>
      </c>
      <c r="B152" s="114" t="s">
        <v>5210</v>
      </c>
      <c r="C152" s="114">
        <v>151</v>
      </c>
      <c r="D152" s="116" t="str">
        <f t="shared" si="7"/>
        <v>https://flora.naturestore.com.tw/product/P0151</v>
      </c>
      <c r="E152" s="116" t="str">
        <f t="shared" si="6"/>
        <v>相思樹</v>
      </c>
      <c r="F152" s="115" t="str">
        <f t="shared" si="8"/>
        <v>P0151</v>
      </c>
    </row>
    <row r="153" spans="1:6" x14ac:dyDescent="0.25">
      <c r="A153" s="114" t="s">
        <v>1209</v>
      </c>
      <c r="B153" s="114" t="s">
        <v>5211</v>
      </c>
      <c r="C153" s="114">
        <v>152</v>
      </c>
      <c r="D153" s="116" t="str">
        <f t="shared" si="7"/>
        <v>https://flora.naturestore.com.tw/product/P0152</v>
      </c>
      <c r="E153" s="116" t="str">
        <f t="shared" si="6"/>
        <v>紅粉撲花</v>
      </c>
      <c r="F153" s="115" t="str">
        <f t="shared" si="8"/>
        <v>P0152</v>
      </c>
    </row>
    <row r="154" spans="1:6" x14ac:dyDescent="0.25">
      <c r="A154" s="114" t="s">
        <v>1730</v>
      </c>
      <c r="B154" s="114" t="s">
        <v>4578</v>
      </c>
      <c r="C154" s="114">
        <v>153</v>
      </c>
      <c r="D154" s="116" t="str">
        <f t="shared" si="7"/>
        <v>https://flora.naturestore.com.tw/product/P0153</v>
      </c>
      <c r="E154" s="116" t="str">
        <f t="shared" si="6"/>
        <v>鐵刀木</v>
      </c>
      <c r="F154" s="115" t="str">
        <f t="shared" si="8"/>
        <v>P0153</v>
      </c>
    </row>
    <row r="155" spans="1:6" x14ac:dyDescent="0.25">
      <c r="A155" s="114" t="s">
        <v>3221</v>
      </c>
      <c r="B155" s="114" t="s">
        <v>5212</v>
      </c>
      <c r="C155" s="114">
        <v>154</v>
      </c>
      <c r="D155" s="116" t="str">
        <f t="shared" si="7"/>
        <v>https://flora.naturestore.com.tw/product/P0154</v>
      </c>
      <c r="E155" s="116" t="str">
        <f t="shared" si="6"/>
        <v>金柑</v>
      </c>
      <c r="F155" s="115" t="str">
        <f t="shared" si="8"/>
        <v>P0154</v>
      </c>
    </row>
    <row r="156" spans="1:6" x14ac:dyDescent="0.25">
      <c r="A156" s="114" t="s">
        <v>1188</v>
      </c>
      <c r="B156" s="114" t="s">
        <v>5213</v>
      </c>
      <c r="C156" s="114">
        <v>155</v>
      </c>
      <c r="D156" s="116" t="str">
        <f t="shared" si="7"/>
        <v>https://flora.naturestore.com.tw/product/P0155</v>
      </c>
      <c r="E156" s="116" t="str">
        <f t="shared" si="6"/>
        <v>珊瑚秋海棠</v>
      </c>
      <c r="F156" s="115" t="str">
        <f t="shared" si="8"/>
        <v>P0155</v>
      </c>
    </row>
    <row r="157" spans="1:6" x14ac:dyDescent="0.25">
      <c r="A157" s="114" t="s">
        <v>1276</v>
      </c>
      <c r="B157" s="114" t="s">
        <v>210</v>
      </c>
      <c r="C157" s="114">
        <v>156</v>
      </c>
      <c r="D157" s="116" t="str">
        <f t="shared" si="7"/>
        <v>https://flora.naturestore.com.tw/product/P0156</v>
      </c>
      <c r="E157" s="116" t="str">
        <f t="shared" si="6"/>
        <v>桑樹</v>
      </c>
      <c r="F157" s="115" t="str">
        <f t="shared" si="8"/>
        <v>P0156</v>
      </c>
    </row>
    <row r="158" spans="1:6" x14ac:dyDescent="0.25">
      <c r="A158" s="114" t="s">
        <v>4669</v>
      </c>
      <c r="B158" s="114" t="s">
        <v>5214</v>
      </c>
      <c r="C158" s="114">
        <v>157</v>
      </c>
      <c r="D158" s="116" t="str">
        <f t="shared" si="7"/>
        <v>https://flora.naturestore.com.tw/product/P0157</v>
      </c>
      <c r="E158" s="116" t="str">
        <f t="shared" si="6"/>
        <v>小葉桑</v>
      </c>
      <c r="F158" s="115" t="str">
        <f t="shared" si="8"/>
        <v>P0157</v>
      </c>
    </row>
    <row r="159" spans="1:6" x14ac:dyDescent="0.25">
      <c r="A159" s="114" t="s">
        <v>1156</v>
      </c>
      <c r="B159" s="114" t="s">
        <v>3709</v>
      </c>
      <c r="C159" s="114">
        <v>158</v>
      </c>
      <c r="D159" s="116" t="str">
        <f t="shared" si="7"/>
        <v>https://flora.naturestore.com.tw/product/P0158</v>
      </c>
      <c r="E159" s="116" t="str">
        <f t="shared" si="6"/>
        <v>厚皮香</v>
      </c>
      <c r="F159" s="115" t="str">
        <f t="shared" si="8"/>
        <v>P0158</v>
      </c>
    </row>
    <row r="160" spans="1:6" x14ac:dyDescent="0.25">
      <c r="A160" s="114" t="s">
        <v>1074</v>
      </c>
      <c r="B160" s="114" t="s">
        <v>5215</v>
      </c>
      <c r="C160" s="114">
        <v>159</v>
      </c>
      <c r="D160" s="116" t="str">
        <f t="shared" si="7"/>
        <v>https://flora.naturestore.com.tw/product/P0159</v>
      </c>
      <c r="E160" s="116" t="str">
        <f t="shared" si="6"/>
        <v>松葉牡丹</v>
      </c>
      <c r="F160" s="115" t="str">
        <f t="shared" si="8"/>
        <v>P0159</v>
      </c>
    </row>
    <row r="161" spans="1:6" x14ac:dyDescent="0.25">
      <c r="A161" s="114" t="s">
        <v>1651</v>
      </c>
      <c r="B161" s="114" t="s">
        <v>5216</v>
      </c>
      <c r="C161" s="114">
        <v>160</v>
      </c>
      <c r="D161" s="116" t="str">
        <f t="shared" si="7"/>
        <v>https://flora.naturestore.com.tw/product/P0160</v>
      </c>
      <c r="E161" s="116" t="str">
        <f t="shared" si="6"/>
        <v>龍吐珠</v>
      </c>
      <c r="F161" s="115" t="str">
        <f t="shared" si="8"/>
        <v>P0160</v>
      </c>
    </row>
    <row r="162" spans="1:6" x14ac:dyDescent="0.25">
      <c r="A162" s="114" t="s">
        <v>1358</v>
      </c>
      <c r="B162" s="114" t="s">
        <v>5217</v>
      </c>
      <c r="C162" s="114">
        <v>161</v>
      </c>
      <c r="D162" s="116" t="str">
        <f t="shared" si="7"/>
        <v>https://flora.naturestore.com.tw/product/P0161</v>
      </c>
      <c r="E162" s="116" t="str">
        <f t="shared" si="6"/>
        <v>牽牛花</v>
      </c>
      <c r="F162" s="115" t="str">
        <f t="shared" si="8"/>
        <v>P0161</v>
      </c>
    </row>
    <row r="163" spans="1:6" x14ac:dyDescent="0.25">
      <c r="A163" s="114" t="s">
        <v>1080</v>
      </c>
      <c r="B163" s="114" t="s">
        <v>3594</v>
      </c>
      <c r="C163" s="114">
        <v>162</v>
      </c>
      <c r="D163" s="116" t="str">
        <f t="shared" si="7"/>
        <v>https://flora.naturestore.com.tw/product/P0162</v>
      </c>
      <c r="E163" s="116" t="str">
        <f t="shared" si="6"/>
        <v>法國莧</v>
      </c>
      <c r="F163" s="115" t="str">
        <f t="shared" si="8"/>
        <v>P0162</v>
      </c>
    </row>
    <row r="164" spans="1:6" x14ac:dyDescent="0.25">
      <c r="A164" s="114" t="s">
        <v>1694</v>
      </c>
      <c r="B164" s="114" t="s">
        <v>5218</v>
      </c>
      <c r="C164" s="114">
        <v>163</v>
      </c>
      <c r="D164" s="116" t="str">
        <f t="shared" si="7"/>
        <v>https://flora.naturestore.com.tw/product/P0163</v>
      </c>
      <c r="E164" s="116" t="str">
        <f t="shared" si="6"/>
        <v>雞冠花</v>
      </c>
      <c r="F164" s="115" t="str">
        <f t="shared" si="8"/>
        <v>P0163</v>
      </c>
    </row>
    <row r="165" spans="1:6" x14ac:dyDescent="0.25">
      <c r="A165" s="114" t="s">
        <v>1535</v>
      </c>
      <c r="B165" s="114" t="s">
        <v>5219</v>
      </c>
      <c r="C165" s="114">
        <v>164</v>
      </c>
      <c r="D165" s="116" t="str">
        <f t="shared" si="7"/>
        <v>https://flora.naturestore.com.tw/product/P0164</v>
      </c>
      <c r="E165" s="116" t="str">
        <f t="shared" si="6"/>
        <v>落地生根</v>
      </c>
      <c r="F165" s="115" t="str">
        <f t="shared" si="8"/>
        <v>P0164</v>
      </c>
    </row>
    <row r="166" spans="1:6" x14ac:dyDescent="0.25">
      <c r="A166" s="114" t="s">
        <v>1736</v>
      </c>
      <c r="B166" s="114" t="s">
        <v>5220</v>
      </c>
      <c r="C166" s="114">
        <v>165</v>
      </c>
      <c r="D166" s="116" t="str">
        <f t="shared" si="7"/>
        <v>https://flora.naturestore.com.tw/product/P0165</v>
      </c>
      <c r="E166" s="116" t="str">
        <f t="shared" si="6"/>
        <v>櫸</v>
      </c>
      <c r="F166" s="115" t="str">
        <f t="shared" si="8"/>
        <v>P0165</v>
      </c>
    </row>
    <row r="167" spans="1:6" x14ac:dyDescent="0.25">
      <c r="A167" s="114" t="s">
        <v>1278</v>
      </c>
      <c r="B167" s="114" t="s">
        <v>3889</v>
      </c>
      <c r="C167" s="114">
        <v>166</v>
      </c>
      <c r="D167" s="116" t="str">
        <f t="shared" si="7"/>
        <v>https://flora.naturestore.com.tw/product/P0166</v>
      </c>
      <c r="E167" s="116" t="str">
        <f t="shared" si="6"/>
        <v>桃花心木</v>
      </c>
      <c r="F167" s="115" t="str">
        <f t="shared" si="8"/>
        <v>P0166</v>
      </c>
    </row>
    <row r="168" spans="1:6" x14ac:dyDescent="0.25">
      <c r="A168" s="114" t="s">
        <v>4742</v>
      </c>
      <c r="B168" s="114" t="s">
        <v>5221</v>
      </c>
      <c r="C168" s="114">
        <v>167</v>
      </c>
      <c r="D168" s="116" t="str">
        <f t="shared" si="7"/>
        <v>https://flora.naturestore.com.tw/product/P0167</v>
      </c>
      <c r="E168" s="116" t="str">
        <f t="shared" si="6"/>
        <v>木槿</v>
      </c>
      <c r="F168" s="115" t="str">
        <f t="shared" si="8"/>
        <v>P0167</v>
      </c>
    </row>
    <row r="169" spans="1:6" x14ac:dyDescent="0.25">
      <c r="A169" s="114" t="s">
        <v>4856</v>
      </c>
      <c r="B169" s="114" t="s">
        <v>5222</v>
      </c>
      <c r="C169" s="114">
        <v>168</v>
      </c>
      <c r="D169" s="116" t="str">
        <f t="shared" si="7"/>
        <v>https://flora.naturestore.com.tw/product/P0168</v>
      </c>
      <c r="E169" s="116" t="str">
        <f t="shared" si="6"/>
        <v>白鶴芋</v>
      </c>
      <c r="F169" s="115" t="str">
        <f t="shared" si="8"/>
        <v>P0168</v>
      </c>
    </row>
    <row r="170" spans="1:6" x14ac:dyDescent="0.25">
      <c r="A170" s="114" t="s">
        <v>4878</v>
      </c>
      <c r="B170" s="114" t="s">
        <v>3498</v>
      </c>
      <c r="C170" s="114">
        <v>169</v>
      </c>
      <c r="D170" s="116" t="str">
        <f t="shared" si="7"/>
        <v>https://flora.naturestore.com.tw/product/P0169</v>
      </c>
      <c r="E170" s="116" t="str">
        <f t="shared" si="6"/>
        <v>合果芋</v>
      </c>
      <c r="F170" s="115" t="str">
        <f t="shared" si="8"/>
        <v>P0169</v>
      </c>
    </row>
    <row r="171" spans="1:6" x14ac:dyDescent="0.25">
      <c r="A171" s="114" t="s">
        <v>1715</v>
      </c>
      <c r="B171" s="114" t="s">
        <v>5223</v>
      </c>
      <c r="C171" s="114">
        <v>170</v>
      </c>
      <c r="D171" s="116" t="str">
        <f t="shared" si="7"/>
        <v>https://flora.naturestore.com.tw/product/P0170</v>
      </c>
      <c r="E171" s="116" t="str">
        <f t="shared" si="6"/>
        <v>蘆薈</v>
      </c>
      <c r="F171" s="115" t="str">
        <f t="shared" si="8"/>
        <v>P0170</v>
      </c>
    </row>
    <row r="172" spans="1:6" x14ac:dyDescent="0.25">
      <c r="A172" s="114" t="s">
        <v>3065</v>
      </c>
      <c r="B172" s="114" t="str">
        <f>A172</f>
        <v>竹芋</v>
      </c>
      <c r="C172" s="114">
        <v>171</v>
      </c>
      <c r="D172" s="116" t="str">
        <f t="shared" si="7"/>
        <v>https://flora.naturestore.com.tw/product/P0171</v>
      </c>
      <c r="E172" s="116" t="str">
        <f t="shared" si="6"/>
        <v>竹芋</v>
      </c>
      <c r="F172" s="115" t="str">
        <f t="shared" si="8"/>
        <v>P0171</v>
      </c>
    </row>
    <row r="173" spans="1:6" x14ac:dyDescent="0.25">
      <c r="A173" s="114" t="s">
        <v>1268</v>
      </c>
      <c r="B173" s="114" t="s">
        <v>3881</v>
      </c>
      <c r="C173" s="114">
        <v>172</v>
      </c>
      <c r="D173" s="116" t="str">
        <f t="shared" si="7"/>
        <v>https://flora.naturestore.com.tw/product/P0172</v>
      </c>
      <c r="E173" s="116" t="str">
        <f t="shared" si="6"/>
        <v>旅人蕉</v>
      </c>
      <c r="F173" s="115" t="str">
        <f t="shared" si="8"/>
        <v>P0172</v>
      </c>
    </row>
    <row r="174" spans="1:6" x14ac:dyDescent="0.25">
      <c r="A174" s="114" t="s">
        <v>4708</v>
      </c>
      <c r="B174" s="114" t="s">
        <v>5224</v>
      </c>
      <c r="C174" s="114">
        <v>173</v>
      </c>
      <c r="D174" s="116" t="str">
        <f t="shared" si="7"/>
        <v>https://flora.naturestore.com.tw/product/P0173</v>
      </c>
      <c r="E174" s="116" t="str">
        <f t="shared" si="6"/>
        <v>天堂鳥花</v>
      </c>
      <c r="F174" s="115" t="str">
        <f t="shared" si="8"/>
        <v>P0173</v>
      </c>
    </row>
    <row r="175" spans="1:6" x14ac:dyDescent="0.25">
      <c r="A175" s="114" t="s">
        <v>1677</v>
      </c>
      <c r="B175" s="114" t="s">
        <v>5225</v>
      </c>
      <c r="C175" s="114">
        <v>174</v>
      </c>
      <c r="D175" s="116" t="str">
        <f t="shared" si="7"/>
        <v>https://flora.naturestore.com.tw/product/P0174</v>
      </c>
      <c r="E175" s="116" t="str">
        <f t="shared" si="6"/>
        <v>檳榔</v>
      </c>
      <c r="F175" s="115" t="str">
        <f t="shared" si="8"/>
        <v>P0174</v>
      </c>
    </row>
    <row r="176" spans="1:6" x14ac:dyDescent="0.25">
      <c r="A176" s="114" t="s">
        <v>1168</v>
      </c>
      <c r="B176" s="114" t="s">
        <v>3732</v>
      </c>
      <c r="C176" s="114">
        <v>175</v>
      </c>
      <c r="D176" s="116" t="str">
        <f t="shared" si="7"/>
        <v>https://flora.naturestore.com.tw/product/P0175</v>
      </c>
      <c r="E176" s="116" t="str">
        <f t="shared" si="6"/>
        <v>星點木</v>
      </c>
      <c r="F176" s="115" t="str">
        <f t="shared" si="8"/>
        <v>P0175</v>
      </c>
    </row>
    <row r="177" spans="1:6" x14ac:dyDescent="0.25">
      <c r="A177" s="114" t="s">
        <v>1408</v>
      </c>
      <c r="B177" s="114" t="s">
        <v>4070</v>
      </c>
      <c r="C177" s="114">
        <v>176</v>
      </c>
      <c r="D177" s="116" t="str">
        <f t="shared" si="7"/>
        <v>https://flora.naturestore.com.tw/product/P0176</v>
      </c>
      <c r="E177" s="116" t="str">
        <f t="shared" si="6"/>
        <v>斑葉月桃</v>
      </c>
      <c r="F177" s="115" t="str">
        <f t="shared" si="8"/>
        <v>P0176</v>
      </c>
    </row>
    <row r="178" spans="1:6" x14ac:dyDescent="0.25">
      <c r="A178" s="114" t="s">
        <v>1285</v>
      </c>
      <c r="B178" s="114" t="s">
        <v>5226</v>
      </c>
      <c r="C178" s="114">
        <v>177</v>
      </c>
      <c r="D178" s="116" t="str">
        <f t="shared" si="7"/>
        <v>https://flora.naturestore.com.tw/product/P0177</v>
      </c>
      <c r="E178" s="116" t="str">
        <f t="shared" si="6"/>
        <v>海金沙</v>
      </c>
      <c r="F178" s="115" t="str">
        <f t="shared" si="8"/>
        <v>P0177</v>
      </c>
    </row>
    <row r="179" spans="1:6" x14ac:dyDescent="0.25">
      <c r="A179" s="114" t="s">
        <v>1733</v>
      </c>
      <c r="B179" s="114" t="s">
        <v>5227</v>
      </c>
      <c r="C179" s="114">
        <v>178</v>
      </c>
      <c r="D179" s="116" t="str">
        <f t="shared" si="7"/>
        <v>https://flora.naturestore.com.tw/product/P0178</v>
      </c>
      <c r="E179" s="116" t="str">
        <f t="shared" si="6"/>
        <v>鐵線蕨</v>
      </c>
      <c r="F179" s="115" t="str">
        <f t="shared" si="8"/>
        <v>P0178</v>
      </c>
    </row>
    <row r="180" spans="1:6" x14ac:dyDescent="0.25">
      <c r="A180" s="114" t="s">
        <v>1221</v>
      </c>
      <c r="B180" s="114" t="s">
        <v>5228</v>
      </c>
      <c r="C180" s="114">
        <v>179</v>
      </c>
      <c r="D180" s="116" t="str">
        <f t="shared" si="7"/>
        <v>https://flora.naturestore.com.tw/product/P0179</v>
      </c>
      <c r="E180" s="116" t="str">
        <f t="shared" si="6"/>
        <v>紅檜</v>
      </c>
      <c r="F180" s="115" t="str">
        <f t="shared" si="8"/>
        <v>P0179</v>
      </c>
    </row>
    <row r="181" spans="1:6" x14ac:dyDescent="0.25">
      <c r="A181" s="114" t="s">
        <v>1113</v>
      </c>
      <c r="B181" s="114" t="s">
        <v>5229</v>
      </c>
      <c r="C181" s="114">
        <v>180</v>
      </c>
      <c r="D181" s="116" t="str">
        <f t="shared" si="7"/>
        <v>https://flora.naturestore.com.tw/product/P0180</v>
      </c>
      <c r="E181" s="116" t="str">
        <f t="shared" si="6"/>
        <v>金剛纂</v>
      </c>
      <c r="F181" s="115" t="str">
        <f t="shared" si="8"/>
        <v>P0180</v>
      </c>
    </row>
    <row r="182" spans="1:6" x14ac:dyDescent="0.25">
      <c r="A182" s="114" t="s">
        <v>1570</v>
      </c>
      <c r="B182" s="114" t="s">
        <v>5230</v>
      </c>
      <c r="C182" s="114">
        <v>181</v>
      </c>
      <c r="D182" s="116" t="str">
        <f t="shared" si="7"/>
        <v>https://flora.naturestore.com.tw/product/P0181</v>
      </c>
      <c r="E182" s="116" t="str">
        <f t="shared" si="6"/>
        <v>綠珊瑚</v>
      </c>
      <c r="F182" s="115" t="str">
        <f t="shared" si="8"/>
        <v>P0181</v>
      </c>
    </row>
    <row r="183" spans="1:6" x14ac:dyDescent="0.25">
      <c r="A183" s="114" t="s">
        <v>4652</v>
      </c>
      <c r="B183" s="114" t="s">
        <v>2579</v>
      </c>
      <c r="C183" s="114">
        <v>182</v>
      </c>
      <c r="D183" s="116" t="str">
        <f t="shared" si="7"/>
        <v>https://flora.naturestore.com.tw/product/P0182</v>
      </c>
      <c r="E183" s="116" t="str">
        <f t="shared" si="6"/>
        <v>大葉麒麟花</v>
      </c>
      <c r="F183" s="115" t="str">
        <f t="shared" si="8"/>
        <v>P0182</v>
      </c>
    </row>
    <row r="184" spans="1:6" x14ac:dyDescent="0.25">
      <c r="A184" s="114" t="s">
        <v>1643</v>
      </c>
      <c r="B184" s="114" t="s">
        <v>4472</v>
      </c>
      <c r="C184" s="114">
        <v>183</v>
      </c>
      <c r="D184" s="116" t="str">
        <f t="shared" si="7"/>
        <v>https://flora.naturestore.com.tw/product/P0183</v>
      </c>
      <c r="E184" s="116" t="str">
        <f t="shared" si="6"/>
        <v>錫蘭葉下珠</v>
      </c>
      <c r="F184" s="115" t="str">
        <f t="shared" si="8"/>
        <v>P0183</v>
      </c>
    </row>
    <row r="185" spans="1:6" x14ac:dyDescent="0.25">
      <c r="A185" s="114" t="s">
        <v>3478</v>
      </c>
      <c r="B185" s="114" t="s">
        <v>5231</v>
      </c>
      <c r="C185" s="114">
        <v>184</v>
      </c>
      <c r="D185" s="116" t="str">
        <f t="shared" si="7"/>
        <v>https://flora.naturestore.com.tw/product/P0184</v>
      </c>
      <c r="E185" s="116" t="str">
        <f t="shared" si="6"/>
        <v>光果葉下珠</v>
      </c>
      <c r="F185" s="115" t="str">
        <f t="shared" si="8"/>
        <v>P0184</v>
      </c>
    </row>
    <row r="186" spans="1:6" x14ac:dyDescent="0.25">
      <c r="A186" s="114" t="s">
        <v>1598</v>
      </c>
      <c r="B186" s="114" t="s">
        <v>4421</v>
      </c>
      <c r="C186" s="114">
        <v>185</v>
      </c>
      <c r="D186" s="116" t="str">
        <f t="shared" si="7"/>
        <v>https://flora.naturestore.com.tw/product/P0185</v>
      </c>
      <c r="E186" s="116" t="str">
        <f t="shared" si="6"/>
        <v>蓖麻</v>
      </c>
      <c r="F186" s="115" t="str">
        <f t="shared" si="8"/>
        <v>P0185</v>
      </c>
    </row>
    <row r="187" spans="1:6" x14ac:dyDescent="0.25">
      <c r="A187" s="114" t="s">
        <v>2442</v>
      </c>
      <c r="B187" s="114" t="s">
        <v>766</v>
      </c>
      <c r="C187" s="114">
        <v>186</v>
      </c>
      <c r="D187" s="116" t="str">
        <f t="shared" si="7"/>
        <v>https://flora.naturestore.com.tw/product/P0186</v>
      </c>
      <c r="E187" s="116" t="str">
        <f t="shared" si="6"/>
        <v>澳洲鴨腳木</v>
      </c>
      <c r="F187" s="115" t="str">
        <f t="shared" si="8"/>
        <v>P0186</v>
      </c>
    </row>
    <row r="188" spans="1:6" x14ac:dyDescent="0.25">
      <c r="A188" s="114" t="s">
        <v>4624</v>
      </c>
      <c r="B188" s="114" t="s">
        <v>2534</v>
      </c>
      <c r="C188" s="114">
        <v>187</v>
      </c>
      <c r="D188" s="116" t="str">
        <f t="shared" si="7"/>
        <v>https://flora.naturestore.com.tw/product/P0187</v>
      </c>
      <c r="E188" s="116" t="str">
        <f t="shared" si="6"/>
        <v>千頭木麻黃</v>
      </c>
      <c r="F188" s="115" t="str">
        <f t="shared" si="8"/>
        <v>P0187</v>
      </c>
    </row>
    <row r="189" spans="1:6" x14ac:dyDescent="0.25">
      <c r="A189" s="114" t="s">
        <v>4872</v>
      </c>
      <c r="B189" s="114" t="s">
        <v>3496</v>
      </c>
      <c r="C189" s="114">
        <v>188</v>
      </c>
      <c r="D189" s="116" t="str">
        <f t="shared" si="7"/>
        <v>https://flora.naturestore.com.tw/product/P0188</v>
      </c>
      <c r="E189" s="116" t="str">
        <f t="shared" si="6"/>
        <v>吉貝棉</v>
      </c>
      <c r="F189" s="115" t="str">
        <f t="shared" si="8"/>
        <v>P0188</v>
      </c>
    </row>
    <row r="190" spans="1:6" x14ac:dyDescent="0.25">
      <c r="A190" s="114" t="s">
        <v>1224</v>
      </c>
      <c r="B190" s="114" t="s">
        <v>3814</v>
      </c>
      <c r="C190" s="114">
        <v>189</v>
      </c>
      <c r="D190" s="116" t="str">
        <f t="shared" si="7"/>
        <v>https://flora.naturestore.com.tw/product/P0189</v>
      </c>
      <c r="E190" s="116" t="str">
        <f t="shared" si="6"/>
        <v>美人樹</v>
      </c>
      <c r="F190" s="115" t="str">
        <f t="shared" si="8"/>
        <v>P0189</v>
      </c>
    </row>
    <row r="191" spans="1:6" x14ac:dyDescent="0.25">
      <c r="A191" s="114" t="s">
        <v>1471</v>
      </c>
      <c r="B191" s="114" t="s">
        <v>5232</v>
      </c>
      <c r="C191" s="114">
        <v>190</v>
      </c>
      <c r="D191" s="116" t="str">
        <f t="shared" si="7"/>
        <v>https://flora.naturestore.com.tw/product/P0190</v>
      </c>
      <c r="E191" s="116" t="str">
        <f t="shared" si="6"/>
        <v>雲南黃馨</v>
      </c>
      <c r="F191" s="115" t="str">
        <f t="shared" si="8"/>
        <v>P0190</v>
      </c>
    </row>
    <row r="192" spans="1:6" x14ac:dyDescent="0.25">
      <c r="A192" s="114" t="s">
        <v>4893</v>
      </c>
      <c r="B192" s="114" t="s">
        <v>5233</v>
      </c>
      <c r="C192" s="114">
        <v>191</v>
      </c>
      <c r="D192" s="116" t="str">
        <f t="shared" si="7"/>
        <v>https://flora.naturestore.com.tw/product/P0191</v>
      </c>
      <c r="E192" s="116" t="str">
        <f t="shared" si="6"/>
        <v>百香果</v>
      </c>
      <c r="F192" s="115" t="str">
        <f t="shared" si="8"/>
        <v>P0191</v>
      </c>
    </row>
    <row r="193" spans="1:6" x14ac:dyDescent="0.25">
      <c r="A193" s="114" t="s">
        <v>4619</v>
      </c>
      <c r="B193" s="114" t="s">
        <v>5234</v>
      </c>
      <c r="C193" s="114">
        <v>192</v>
      </c>
      <c r="D193" s="116" t="str">
        <f t="shared" si="7"/>
        <v>https://flora.naturestore.com.tw/product/P0192</v>
      </c>
      <c r="E193" s="116" t="str">
        <f t="shared" si="6"/>
        <v>三角葉西番蓮</v>
      </c>
      <c r="F193" s="115" t="str">
        <f t="shared" si="8"/>
        <v>P0192</v>
      </c>
    </row>
    <row r="194" spans="1:6" x14ac:dyDescent="0.25">
      <c r="A194" s="114" t="s">
        <v>1123</v>
      </c>
      <c r="B194" s="114" t="s">
        <v>3659</v>
      </c>
      <c r="C194" s="114">
        <v>193</v>
      </c>
      <c r="D194" s="116" t="str">
        <f t="shared" si="7"/>
        <v>https://flora.naturestore.com.tw/product/P0193</v>
      </c>
      <c r="E194" s="116" t="str">
        <f t="shared" ref="E194:E258" si="9" xml:space="preserve"> HYPERLINK(D194,A194)</f>
        <v>金龜樹</v>
      </c>
      <c r="F194" s="115" t="str">
        <f t="shared" si="8"/>
        <v>P0193</v>
      </c>
    </row>
    <row r="195" spans="1:6" x14ac:dyDescent="0.25">
      <c r="A195" s="114" t="s">
        <v>4869</v>
      </c>
      <c r="B195" s="114" t="s">
        <v>3494</v>
      </c>
      <c r="C195" s="114">
        <v>194</v>
      </c>
      <c r="D195" s="116" t="str">
        <f t="shared" ref="D195:D258" si="10">"https://flora.naturestore.com.tw/product/"&amp;F195</f>
        <v>https://flora.naturestore.com.tw/product/P0194</v>
      </c>
      <c r="E195" s="116" t="str">
        <f t="shared" si="9"/>
        <v>印度黃檀</v>
      </c>
      <c r="F195" s="115" t="str">
        <f t="shared" ref="F195:F258" si="11">"P"&amp;TEXT(C195,"0000")</f>
        <v>P0194</v>
      </c>
    </row>
    <row r="196" spans="1:6" x14ac:dyDescent="0.25">
      <c r="A196" s="114" t="s">
        <v>1693</v>
      </c>
      <c r="B196" s="114" t="s">
        <v>859</v>
      </c>
      <c r="C196" s="114">
        <v>195</v>
      </c>
      <c r="D196" s="116" t="str">
        <f t="shared" si="10"/>
        <v>https://flora.naturestore.com.tw/product/P0195</v>
      </c>
      <c r="E196" s="116" t="str">
        <f t="shared" si="9"/>
        <v>雞冠刺桐</v>
      </c>
      <c r="F196" s="115" t="str">
        <f t="shared" si="11"/>
        <v>P0195</v>
      </c>
    </row>
    <row r="197" spans="1:6" x14ac:dyDescent="0.25">
      <c r="A197" s="114" t="s">
        <v>68</v>
      </c>
      <c r="B197" s="114" t="s">
        <v>5235</v>
      </c>
      <c r="C197" s="114">
        <v>196</v>
      </c>
      <c r="D197" s="116" t="str">
        <f t="shared" si="10"/>
        <v>https://flora.naturestore.com.tw/product/P0196</v>
      </c>
      <c r="E197" s="116" t="str">
        <f t="shared" si="9"/>
        <v>柑橘</v>
      </c>
      <c r="F197" s="115" t="str">
        <f t="shared" si="11"/>
        <v>P0196</v>
      </c>
    </row>
    <row r="198" spans="1:6" x14ac:dyDescent="0.25">
      <c r="A198" s="114" t="s">
        <v>1695</v>
      </c>
      <c r="B198" s="114" t="s">
        <v>5236</v>
      </c>
      <c r="C198" s="114">
        <v>197</v>
      </c>
      <c r="D198" s="116" t="str">
        <f t="shared" si="10"/>
        <v>https://flora.naturestore.com.tw/product/P0197</v>
      </c>
      <c r="E198" s="116" t="str">
        <f t="shared" si="9"/>
        <v>雞屎藤</v>
      </c>
      <c r="F198" s="115" t="str">
        <f t="shared" si="11"/>
        <v>P0197</v>
      </c>
    </row>
    <row r="199" spans="1:6" x14ac:dyDescent="0.25">
      <c r="A199" s="114" t="s">
        <v>5237</v>
      </c>
      <c r="B199" s="114" t="s">
        <v>2531</v>
      </c>
      <c r="C199" s="114">
        <v>198</v>
      </c>
      <c r="D199" s="116" t="str">
        <f t="shared" si="10"/>
        <v>https://flora.naturestore.com.tw/product/P0198</v>
      </c>
      <c r="E199" s="116" t="str">
        <f t="shared" si="9"/>
        <v>千日紅</v>
      </c>
      <c r="F199" s="115" t="str">
        <f t="shared" si="11"/>
        <v>P0198</v>
      </c>
    </row>
    <row r="200" spans="1:6" x14ac:dyDescent="0.25">
      <c r="A200" s="114" t="s">
        <v>1580</v>
      </c>
      <c r="B200" s="114" t="s">
        <v>5238</v>
      </c>
      <c r="C200" s="114">
        <v>199</v>
      </c>
      <c r="D200" s="116" t="str">
        <f t="shared" si="10"/>
        <v>https://flora.naturestore.com.tw/product/P0199</v>
      </c>
      <c r="E200" s="116" t="str">
        <f t="shared" si="9"/>
        <v>蒜香藤</v>
      </c>
      <c r="F200" s="115" t="str">
        <f t="shared" si="11"/>
        <v>P0199</v>
      </c>
    </row>
    <row r="201" spans="1:6" x14ac:dyDescent="0.25">
      <c r="A201" s="114" t="s">
        <v>1161</v>
      </c>
      <c r="B201" s="114" t="s">
        <v>5239</v>
      </c>
      <c r="C201" s="114">
        <v>200</v>
      </c>
      <c r="D201" s="116" t="str">
        <f t="shared" si="10"/>
        <v>https://flora.naturestore.com.tw/product/P0200</v>
      </c>
      <c r="E201" s="116" t="str">
        <f t="shared" si="9"/>
        <v>咸豐草</v>
      </c>
      <c r="F201" s="115" t="str">
        <f t="shared" si="11"/>
        <v>P0200</v>
      </c>
    </row>
    <row r="202" spans="1:6" x14ac:dyDescent="0.25">
      <c r="A202" s="114" t="s">
        <v>1530</v>
      </c>
      <c r="B202" s="114" t="s">
        <v>623</v>
      </c>
      <c r="C202" s="114">
        <v>201</v>
      </c>
      <c r="D202" s="116" t="str">
        <f t="shared" si="10"/>
        <v>https://flora.naturestore.com.tw/product/P0201</v>
      </c>
      <c r="E202" s="116" t="str">
        <f t="shared" si="9"/>
        <v>萬壽菊</v>
      </c>
      <c r="F202" s="115" t="str">
        <f t="shared" si="11"/>
        <v>P0201</v>
      </c>
    </row>
    <row r="203" spans="1:6" x14ac:dyDescent="0.25">
      <c r="A203" s="114" t="s">
        <v>1516</v>
      </c>
      <c r="B203" s="114" t="s">
        <v>5240</v>
      </c>
      <c r="C203" s="114">
        <v>202</v>
      </c>
      <c r="D203" s="116" t="str">
        <f t="shared" si="10"/>
        <v>https://flora.naturestore.com.tw/product/P0202</v>
      </c>
      <c r="E203" s="116" t="str">
        <f t="shared" si="9"/>
        <v>楊桃</v>
      </c>
      <c r="F203" s="115" t="str">
        <f t="shared" si="11"/>
        <v>P0202</v>
      </c>
    </row>
    <row r="204" spans="1:6" x14ac:dyDescent="0.25">
      <c r="A204" s="114" t="s">
        <v>4885</v>
      </c>
      <c r="B204" s="114" t="s">
        <v>5241</v>
      </c>
      <c r="C204" s="114">
        <v>203</v>
      </c>
      <c r="D204" s="116" t="str">
        <f t="shared" si="10"/>
        <v>https://flora.naturestore.com.tw/product/P0203</v>
      </c>
      <c r="E204" s="116" t="str">
        <f t="shared" si="9"/>
        <v>朴樹</v>
      </c>
      <c r="F204" s="115" t="str">
        <f t="shared" si="11"/>
        <v>P0203</v>
      </c>
    </row>
    <row r="205" spans="1:6" x14ac:dyDescent="0.25">
      <c r="A205" s="114" t="s">
        <v>4648</v>
      </c>
      <c r="B205" s="114" t="s">
        <v>1278</v>
      </c>
      <c r="C205" s="114">
        <v>204</v>
      </c>
      <c r="D205" s="116" t="str">
        <f t="shared" si="10"/>
        <v>https://flora.naturestore.com.tw/product/P0204</v>
      </c>
      <c r="E205" s="116" t="str">
        <f t="shared" si="9"/>
        <v>大葉桃花心木</v>
      </c>
      <c r="F205" s="115" t="str">
        <f t="shared" si="11"/>
        <v>P0204</v>
      </c>
    </row>
    <row r="206" spans="1:6" x14ac:dyDescent="0.25">
      <c r="A206" s="114" t="s">
        <v>1537</v>
      </c>
      <c r="B206" s="114" t="s">
        <v>5242</v>
      </c>
      <c r="C206" s="114">
        <v>205</v>
      </c>
      <c r="D206" s="116" t="str">
        <f t="shared" si="10"/>
        <v>https://flora.naturestore.com.tw/product/P0205</v>
      </c>
      <c r="E206" s="116" t="str">
        <f t="shared" si="9"/>
        <v>落葵</v>
      </c>
      <c r="F206" s="115" t="str">
        <f t="shared" si="11"/>
        <v>P0205</v>
      </c>
    </row>
    <row r="207" spans="1:6" x14ac:dyDescent="0.25">
      <c r="A207" s="114" t="s">
        <v>1370</v>
      </c>
      <c r="B207" s="114" t="s">
        <v>5243</v>
      </c>
      <c r="C207" s="114">
        <v>206</v>
      </c>
      <c r="D207" s="116" t="str">
        <f t="shared" si="10"/>
        <v>https://flora.naturestore.com.tw/product/P0206</v>
      </c>
      <c r="E207" s="116" t="str">
        <f t="shared" si="9"/>
        <v>荷花</v>
      </c>
      <c r="F207" s="115" t="str">
        <f t="shared" si="11"/>
        <v>P0206</v>
      </c>
    </row>
    <row r="208" spans="1:6" x14ac:dyDescent="0.25">
      <c r="A208" s="114" t="s">
        <v>4678</v>
      </c>
      <c r="B208" s="114" t="s">
        <v>5244</v>
      </c>
      <c r="C208" s="114">
        <v>207</v>
      </c>
      <c r="D208" s="116" t="str">
        <f t="shared" si="10"/>
        <v>https://flora.naturestore.com.tw/product/P0207</v>
      </c>
      <c r="E208" s="116" t="str">
        <f t="shared" si="9"/>
        <v>山芙蓉</v>
      </c>
      <c r="F208" s="115" t="str">
        <f t="shared" si="11"/>
        <v>P0207</v>
      </c>
    </row>
    <row r="209" spans="1:6" x14ac:dyDescent="0.25">
      <c r="A209" s="114" t="s">
        <v>1154</v>
      </c>
      <c r="B209" s="114" t="s">
        <v>5245</v>
      </c>
      <c r="C209" s="114">
        <v>208</v>
      </c>
      <c r="D209" s="116" t="str">
        <f t="shared" si="10"/>
        <v>https://flora.naturestore.com.tw/product/P0208</v>
      </c>
      <c r="E209" s="116" t="str">
        <f t="shared" si="9"/>
        <v>南美朱槿</v>
      </c>
      <c r="F209" s="115" t="str">
        <f t="shared" si="11"/>
        <v>P0208</v>
      </c>
    </row>
    <row r="210" spans="1:6" x14ac:dyDescent="0.25">
      <c r="A210" s="114" t="s">
        <v>1658</v>
      </c>
      <c r="B210" s="114" t="s">
        <v>795</v>
      </c>
      <c r="C210" s="114">
        <v>209</v>
      </c>
      <c r="D210" s="116" t="str">
        <f t="shared" si="10"/>
        <v>https://flora.naturestore.com.tw/product/P0209</v>
      </c>
      <c r="E210" s="116" t="str">
        <f t="shared" si="9"/>
        <v>龜背芋</v>
      </c>
      <c r="F210" s="115" t="str">
        <f t="shared" si="11"/>
        <v>P0209</v>
      </c>
    </row>
    <row r="211" spans="1:6" x14ac:dyDescent="0.25">
      <c r="A211" s="114" t="s">
        <v>733</v>
      </c>
      <c r="B211" s="114" t="str">
        <f>A211</f>
        <v>蔓綠絨</v>
      </c>
      <c r="C211" s="114">
        <v>210</v>
      </c>
      <c r="D211" s="116" t="str">
        <f t="shared" si="10"/>
        <v>https://flora.naturestore.com.tw/product/P0210</v>
      </c>
      <c r="E211" s="116" t="str">
        <f t="shared" si="9"/>
        <v>蔓綠絨</v>
      </c>
      <c r="F211" s="115" t="str">
        <f t="shared" si="11"/>
        <v>P0210</v>
      </c>
    </row>
    <row r="212" spans="1:6" x14ac:dyDescent="0.25">
      <c r="A212" s="114" t="s">
        <v>1240</v>
      </c>
      <c r="B212" s="114" t="s">
        <v>5246</v>
      </c>
      <c r="C212" s="114">
        <v>211</v>
      </c>
      <c r="D212" s="116" t="str">
        <f t="shared" si="10"/>
        <v>https://flora.naturestore.com.tw/product/P0211</v>
      </c>
      <c r="E212" s="116" t="str">
        <f t="shared" si="9"/>
        <v>韭蘭</v>
      </c>
      <c r="F212" s="115" t="str">
        <f t="shared" si="11"/>
        <v>P0211</v>
      </c>
    </row>
    <row r="213" spans="1:6" x14ac:dyDescent="0.25">
      <c r="A213" s="114" t="s">
        <v>1597</v>
      </c>
      <c r="B213" s="114" t="s">
        <v>4416</v>
      </c>
      <c r="C213" s="114">
        <v>212</v>
      </c>
      <c r="D213" s="116" t="str">
        <f t="shared" si="10"/>
        <v>https://flora.naturestore.com.tw/product/P0212</v>
      </c>
      <c r="E213" s="116" t="str">
        <f t="shared" si="9"/>
        <v>鳳凰竹</v>
      </c>
      <c r="F213" s="115" t="str">
        <f t="shared" si="11"/>
        <v>P0212</v>
      </c>
    </row>
    <row r="214" spans="1:6" x14ac:dyDescent="0.25">
      <c r="A214" s="114" t="s">
        <v>3637</v>
      </c>
      <c r="B214" s="114" t="s">
        <v>5247</v>
      </c>
      <c r="C214" s="114">
        <v>213</v>
      </c>
      <c r="D214" s="116" t="str">
        <f t="shared" si="10"/>
        <v>https://flora.naturestore.com.tw/product/P0213</v>
      </c>
      <c r="E214" s="116" t="str">
        <f t="shared" si="9"/>
        <v>金針花</v>
      </c>
      <c r="F214" s="115" t="str">
        <f t="shared" si="11"/>
        <v>P0213</v>
      </c>
    </row>
    <row r="215" spans="1:6" x14ac:dyDescent="0.25">
      <c r="A215" s="114" t="s">
        <v>1623</v>
      </c>
      <c r="B215" s="114" t="s">
        <v>5248</v>
      </c>
      <c r="C215" s="114">
        <v>214</v>
      </c>
      <c r="D215" s="116" t="str">
        <f t="shared" si="10"/>
        <v>https://flora.naturestore.com.tw/product/P0214</v>
      </c>
      <c r="E215" s="116" t="str">
        <f t="shared" si="9"/>
        <v>輪傘草</v>
      </c>
      <c r="F215" s="115" t="str">
        <f t="shared" si="11"/>
        <v>P0214</v>
      </c>
    </row>
    <row r="216" spans="1:6" x14ac:dyDescent="0.25">
      <c r="A216" s="114" t="s">
        <v>1375</v>
      </c>
      <c r="B216" s="114" t="s">
        <v>4030</v>
      </c>
      <c r="C216" s="114">
        <v>215</v>
      </c>
      <c r="D216" s="116" t="str">
        <f t="shared" si="10"/>
        <v>https://flora.naturestore.com.tw/product/P0215</v>
      </c>
      <c r="E216" s="116" t="str">
        <f t="shared" si="9"/>
        <v>袖珍椰子</v>
      </c>
      <c r="F216" s="115" t="str">
        <f t="shared" si="11"/>
        <v>P0215</v>
      </c>
    </row>
    <row r="217" spans="1:6" x14ac:dyDescent="0.25">
      <c r="A217" s="114" t="s">
        <v>4813</v>
      </c>
      <c r="B217" s="114" t="s">
        <v>5249</v>
      </c>
      <c r="C217" s="114">
        <v>216</v>
      </c>
      <c r="D217" s="116" t="str">
        <f t="shared" si="10"/>
        <v>https://flora.naturestore.com.tw/product/P0216</v>
      </c>
      <c r="E217" s="116" t="str">
        <f t="shared" si="9"/>
        <v>台灣海棗</v>
      </c>
      <c r="F217" s="115" t="str">
        <f t="shared" si="11"/>
        <v>P0216</v>
      </c>
    </row>
    <row r="218" spans="1:6" x14ac:dyDescent="0.25">
      <c r="A218" s="114" t="s">
        <v>1593</v>
      </c>
      <c r="B218" s="114" t="s">
        <v>4415</v>
      </c>
      <c r="C218" s="114">
        <v>217</v>
      </c>
      <c r="D218" s="116" t="str">
        <f t="shared" si="10"/>
        <v>https://flora.naturestore.com.tw/product/P0217</v>
      </c>
      <c r="E218" s="116" t="str">
        <f t="shared" si="9"/>
        <v>鳶尾</v>
      </c>
      <c r="F218" s="115" t="str">
        <f t="shared" si="11"/>
        <v>P0217</v>
      </c>
    </row>
    <row r="219" spans="1:6" x14ac:dyDescent="0.25">
      <c r="A219" s="114" t="s">
        <v>1320</v>
      </c>
      <c r="B219" s="114" t="s">
        <v>3937</v>
      </c>
      <c r="C219" s="114">
        <v>218</v>
      </c>
      <c r="D219" s="116" t="str">
        <f t="shared" si="10"/>
        <v>https://flora.naturestore.com.tw/product/P0218</v>
      </c>
      <c r="E219" s="116" t="str">
        <f t="shared" si="9"/>
        <v>蚌蘭</v>
      </c>
      <c r="F219" s="115" t="str">
        <f t="shared" si="11"/>
        <v>P0218</v>
      </c>
    </row>
    <row r="220" spans="1:6" x14ac:dyDescent="0.25">
      <c r="A220" s="114" t="s">
        <v>1589</v>
      </c>
      <c r="B220" s="114" t="s">
        <v>5250</v>
      </c>
      <c r="C220" s="114">
        <v>219</v>
      </c>
      <c r="D220" s="116" t="str">
        <f t="shared" si="10"/>
        <v>https://flora.naturestore.com.tw/product/P0219</v>
      </c>
      <c r="E220" s="116" t="str">
        <f t="shared" si="9"/>
        <v>銀線水竹草</v>
      </c>
      <c r="F220" s="115" t="str">
        <f t="shared" si="11"/>
        <v>P0219</v>
      </c>
    </row>
    <row r="221" spans="1:6" x14ac:dyDescent="0.25">
      <c r="A221" s="114" t="s">
        <v>1652</v>
      </c>
      <c r="B221" s="114" t="s">
        <v>4492</v>
      </c>
      <c r="C221" s="114">
        <v>220</v>
      </c>
      <c r="D221" s="116" t="str">
        <f t="shared" si="10"/>
        <v>https://flora.naturestore.com.tw/product/P0220</v>
      </c>
      <c r="E221" s="116" t="str">
        <f t="shared" si="9"/>
        <v>龍舌蘭</v>
      </c>
      <c r="F221" s="115" t="str">
        <f t="shared" si="11"/>
        <v>P0220</v>
      </c>
    </row>
    <row r="222" spans="1:6" x14ac:dyDescent="0.25">
      <c r="A222" s="114" t="s">
        <v>1425</v>
      </c>
      <c r="B222" s="114" t="s">
        <v>4125</v>
      </c>
      <c r="C222" s="114">
        <v>221</v>
      </c>
      <c r="D222" s="116" t="str">
        <f t="shared" si="10"/>
        <v>https://flora.naturestore.com.tw/product/P0221</v>
      </c>
      <c r="E222" s="116" t="str">
        <f t="shared" si="9"/>
        <v>番仔林投</v>
      </c>
      <c r="F222" s="115" t="str">
        <f t="shared" si="11"/>
        <v>P0221</v>
      </c>
    </row>
    <row r="223" spans="1:6" x14ac:dyDescent="0.25">
      <c r="A223" s="114" t="s">
        <v>1006</v>
      </c>
      <c r="B223" s="114" t="s">
        <v>3521</v>
      </c>
      <c r="C223" s="114">
        <v>222</v>
      </c>
      <c r="D223" s="116" t="str">
        <f t="shared" si="10"/>
        <v>https://flora.naturestore.com.tw/product/P0222</v>
      </c>
      <c r="E223" s="116" t="str">
        <f t="shared" si="9"/>
        <v>竹蕉</v>
      </c>
      <c r="F223" s="115" t="str">
        <f t="shared" si="11"/>
        <v>P0222</v>
      </c>
    </row>
    <row r="224" spans="1:6" x14ac:dyDescent="0.25">
      <c r="A224" s="114" t="s">
        <v>4864</v>
      </c>
      <c r="B224" s="114" t="s">
        <v>3481</v>
      </c>
      <c r="C224" s="114">
        <v>223</v>
      </c>
      <c r="D224" s="116" t="str">
        <f t="shared" si="10"/>
        <v>https://flora.naturestore.com.tw/product/P0223</v>
      </c>
      <c r="E224" s="116" t="str">
        <f t="shared" si="9"/>
        <v>光果蘇鐵</v>
      </c>
      <c r="F224" s="115" t="str">
        <f t="shared" si="11"/>
        <v>P0223</v>
      </c>
    </row>
    <row r="225" spans="1:6" x14ac:dyDescent="0.25">
      <c r="A225" s="114" t="s">
        <v>4525</v>
      </c>
      <c r="B225" s="114" t="s">
        <v>5251</v>
      </c>
      <c r="C225" s="114">
        <v>224</v>
      </c>
      <c r="D225" s="116" t="str">
        <f t="shared" si="10"/>
        <v>https://flora.naturestore.com.tw/product/P0224</v>
      </c>
      <c r="E225" s="116" t="str">
        <f t="shared" si="9"/>
        <v>繡球花</v>
      </c>
      <c r="F225" s="115" t="str">
        <f t="shared" si="11"/>
        <v>P0224</v>
      </c>
    </row>
    <row r="226" spans="1:6" x14ac:dyDescent="0.25">
      <c r="A226" s="114" t="s">
        <v>1366</v>
      </c>
      <c r="B226" s="114" t="s">
        <v>4022</v>
      </c>
      <c r="C226" s="114">
        <v>225</v>
      </c>
      <c r="D226" s="116" t="str">
        <f t="shared" si="10"/>
        <v>https://flora.naturestore.com.tw/product/P0225</v>
      </c>
      <c r="E226" s="116" t="str">
        <f t="shared" si="9"/>
        <v>細葉雪茄花</v>
      </c>
      <c r="F226" s="115" t="str">
        <f t="shared" si="11"/>
        <v>P0225</v>
      </c>
    </row>
    <row r="227" spans="1:6" x14ac:dyDescent="0.25">
      <c r="A227" s="114" t="s">
        <v>5252</v>
      </c>
      <c r="B227" s="114" t="s">
        <v>5253</v>
      </c>
      <c r="C227" s="114">
        <v>226</v>
      </c>
      <c r="D227" s="116" t="str">
        <f t="shared" si="10"/>
        <v>https://flora.naturestore.com.tw/product/P0226</v>
      </c>
      <c r="E227" s="116" t="str">
        <f t="shared" si="9"/>
        <v>九芎</v>
      </c>
      <c r="F227" s="115" t="str">
        <f t="shared" si="11"/>
        <v>P0226</v>
      </c>
    </row>
    <row r="228" spans="1:6" x14ac:dyDescent="0.25">
      <c r="A228" s="114" t="s">
        <v>1628</v>
      </c>
      <c r="B228" s="114" t="s">
        <v>5254</v>
      </c>
      <c r="C228" s="114">
        <v>227</v>
      </c>
      <c r="D228" s="116" t="str">
        <f t="shared" si="10"/>
        <v>https://flora.naturestore.com.tw/product/P0227</v>
      </c>
      <c r="E228" s="116" t="str">
        <f t="shared" si="9"/>
        <v>魯花樹</v>
      </c>
      <c r="F228" s="115" t="str">
        <f t="shared" si="11"/>
        <v>P0227</v>
      </c>
    </row>
    <row r="229" spans="1:6" x14ac:dyDescent="0.25">
      <c r="A229" s="114" t="s">
        <v>1748</v>
      </c>
      <c r="B229" s="114" t="s">
        <v>4603</v>
      </c>
      <c r="C229" s="114">
        <v>228</v>
      </c>
      <c r="D229" s="116" t="str">
        <f t="shared" si="10"/>
        <v>https://flora.naturestore.com.tw/product/P0228</v>
      </c>
      <c r="E229" s="116" t="str">
        <f t="shared" si="9"/>
        <v>鑲邊旋葉鐵莧</v>
      </c>
      <c r="F229" s="115" t="str">
        <f t="shared" si="11"/>
        <v>P0228</v>
      </c>
    </row>
    <row r="230" spans="1:6" x14ac:dyDescent="0.25">
      <c r="A230" s="114" t="s">
        <v>1347</v>
      </c>
      <c r="B230" s="114" t="s">
        <v>5255</v>
      </c>
      <c r="C230" s="114">
        <v>229</v>
      </c>
      <c r="D230" s="116" t="str">
        <f t="shared" si="10"/>
        <v>https://flora.naturestore.com.tw/product/P0229</v>
      </c>
      <c r="E230" s="116" t="str">
        <f t="shared" si="9"/>
        <v>彩葉山漆莖</v>
      </c>
      <c r="F230" s="115" t="str">
        <f t="shared" si="11"/>
        <v>P0229</v>
      </c>
    </row>
    <row r="231" spans="1:6" x14ac:dyDescent="0.25">
      <c r="A231" s="114" t="s">
        <v>1141</v>
      </c>
      <c r="B231" s="114" t="s">
        <v>9</v>
      </c>
      <c r="C231" s="114">
        <v>230</v>
      </c>
      <c r="D231" s="116" t="str">
        <f t="shared" si="10"/>
        <v>https://flora.naturestore.com.tw/product/P0230</v>
      </c>
      <c r="E231" s="116" t="str">
        <f t="shared" si="9"/>
        <v>青紫木</v>
      </c>
      <c r="F231" s="115" t="str">
        <f t="shared" si="11"/>
        <v>P0230</v>
      </c>
    </row>
    <row r="232" spans="1:6" x14ac:dyDescent="0.25">
      <c r="A232" s="114" t="s">
        <v>1381</v>
      </c>
      <c r="B232" s="114" t="s">
        <v>5256</v>
      </c>
      <c r="C232" s="114">
        <v>231</v>
      </c>
      <c r="D232" s="116" t="str">
        <f t="shared" si="10"/>
        <v>https://flora.naturestore.com.tw/product/P0231</v>
      </c>
      <c r="E232" s="116" t="str">
        <f t="shared" si="9"/>
        <v>野桐</v>
      </c>
      <c r="F232" s="115" t="str">
        <f t="shared" si="11"/>
        <v>P0231</v>
      </c>
    </row>
    <row r="233" spans="1:6" x14ac:dyDescent="0.25">
      <c r="A233" s="114" t="s">
        <v>1591</v>
      </c>
      <c r="B233" s="114" t="s">
        <v>5257</v>
      </c>
      <c r="C233" s="114">
        <v>232</v>
      </c>
      <c r="D233" s="116" t="str">
        <f t="shared" si="10"/>
        <v>https://flora.naturestore.com.tw/product/P0232</v>
      </c>
      <c r="E233" s="116" t="str">
        <f t="shared" si="9"/>
        <v>銀龍</v>
      </c>
      <c r="F233" s="115" t="str">
        <f t="shared" si="11"/>
        <v>P0232</v>
      </c>
    </row>
    <row r="234" spans="1:6" x14ac:dyDescent="0.25">
      <c r="A234" s="114" t="s">
        <v>3485</v>
      </c>
      <c r="B234" s="114" t="s">
        <v>5258</v>
      </c>
      <c r="C234" s="114">
        <v>233</v>
      </c>
      <c r="D234" s="116" t="str">
        <f t="shared" si="10"/>
        <v>https://flora.naturestore.com.tw/product/P0233</v>
      </c>
      <c r="E234" s="116" t="str">
        <f t="shared" si="9"/>
        <v>光蠟樹</v>
      </c>
      <c r="F234" s="115" t="str">
        <f t="shared" si="11"/>
        <v>P0233</v>
      </c>
    </row>
    <row r="235" spans="1:6" x14ac:dyDescent="0.25">
      <c r="A235" s="114" t="s">
        <v>3214</v>
      </c>
      <c r="B235" s="114" t="s">
        <v>3215</v>
      </c>
      <c r="C235" s="114">
        <v>234</v>
      </c>
      <c r="D235" s="116" t="str">
        <f t="shared" si="10"/>
        <v>https://flora.naturestore.com.tw/product/P0234</v>
      </c>
      <c r="E235" s="116" t="str">
        <f t="shared" si="9"/>
        <v>迎春花</v>
      </c>
      <c r="F235" s="115" t="str">
        <f t="shared" si="11"/>
        <v>P0234</v>
      </c>
    </row>
    <row r="236" spans="1:6" x14ac:dyDescent="0.25">
      <c r="A236" s="114" t="s">
        <v>1058</v>
      </c>
      <c r="B236" s="114" t="s">
        <v>5259</v>
      </c>
      <c r="C236" s="114">
        <v>235</v>
      </c>
      <c r="D236" s="116" t="str">
        <f t="shared" si="10"/>
        <v>https://flora.naturestore.com.tw/product/P0235</v>
      </c>
      <c r="E236" s="116" t="str">
        <f t="shared" si="9"/>
        <v>夜合花</v>
      </c>
      <c r="F236" s="115" t="str">
        <f t="shared" si="11"/>
        <v>P0235</v>
      </c>
    </row>
    <row r="237" spans="1:6" x14ac:dyDescent="0.25">
      <c r="A237" s="114" t="s">
        <v>1386</v>
      </c>
      <c r="B237" s="114" t="s">
        <v>5260</v>
      </c>
      <c r="C237" s="114">
        <v>236</v>
      </c>
      <c r="D237" s="116" t="str">
        <f t="shared" si="10"/>
        <v>https://flora.naturestore.com.tw/product/P0236</v>
      </c>
      <c r="E237" s="116" t="str">
        <f t="shared" si="9"/>
        <v>陸蓮花</v>
      </c>
      <c r="F237" s="115" t="str">
        <f t="shared" si="11"/>
        <v>P0236</v>
      </c>
    </row>
    <row r="238" spans="1:6" x14ac:dyDescent="0.25">
      <c r="A238" s="114" t="s">
        <v>1633</v>
      </c>
      <c r="B238" s="114" t="s">
        <v>5261</v>
      </c>
      <c r="C238" s="114">
        <v>237</v>
      </c>
      <c r="D238" s="116" t="str">
        <f t="shared" si="10"/>
        <v>https://flora.naturestore.com.tw/product/P0237</v>
      </c>
      <c r="E238" s="116" t="str">
        <f t="shared" si="9"/>
        <v>曇花</v>
      </c>
      <c r="F238" s="115" t="str">
        <f t="shared" si="11"/>
        <v>P0237</v>
      </c>
    </row>
    <row r="239" spans="1:6" x14ac:dyDescent="0.25">
      <c r="A239" s="114" t="s">
        <v>4698</v>
      </c>
      <c r="B239" s="114" t="s">
        <v>5262</v>
      </c>
      <c r="C239" s="114">
        <v>238</v>
      </c>
      <c r="D239" s="116" t="str">
        <f t="shared" si="10"/>
        <v>https://flora.naturestore.com.tw/product/P0238</v>
      </c>
      <c r="E239" s="116" t="str">
        <f t="shared" si="9"/>
        <v>五彩石竹</v>
      </c>
      <c r="F239" s="115" t="str">
        <f t="shared" si="11"/>
        <v>P0238</v>
      </c>
    </row>
    <row r="240" spans="1:6" x14ac:dyDescent="0.25">
      <c r="A240" s="114" t="s">
        <v>4799</v>
      </c>
      <c r="B240" s="114" t="s">
        <v>5263</v>
      </c>
      <c r="C240" s="114">
        <v>239</v>
      </c>
      <c r="D240" s="116" t="str">
        <f t="shared" si="10"/>
        <v>https://flora.naturestore.com.tw/product/P0239</v>
      </c>
      <c r="E240" s="116" t="str">
        <f t="shared" si="9"/>
        <v>台灣百合</v>
      </c>
      <c r="F240" s="115" t="str">
        <f t="shared" si="11"/>
        <v>P0239</v>
      </c>
    </row>
    <row r="241" spans="1:6" x14ac:dyDescent="0.25">
      <c r="A241" s="114" t="s">
        <v>4745</v>
      </c>
      <c r="B241" s="114" t="s">
        <v>3293</v>
      </c>
      <c r="C241" s="114">
        <v>240</v>
      </c>
      <c r="D241" s="116" t="str">
        <f t="shared" si="10"/>
        <v>https://flora.naturestore.com.tw/product/P0240</v>
      </c>
      <c r="E241" s="116" t="str">
        <f t="shared" si="9"/>
        <v>毛西番蓮</v>
      </c>
      <c r="F241" s="115" t="str">
        <f t="shared" si="11"/>
        <v>P0240</v>
      </c>
    </row>
    <row r="242" spans="1:6" x14ac:dyDescent="0.25">
      <c r="A242" s="114" t="s">
        <v>1480</v>
      </c>
      <c r="B242" s="114" t="s">
        <v>5264</v>
      </c>
      <c r="C242" s="114">
        <v>241</v>
      </c>
      <c r="D242" s="116" t="str">
        <f t="shared" si="10"/>
        <v>https://flora.naturestore.com.tw/product/P0241</v>
      </c>
      <c r="E242" s="116" t="str">
        <f t="shared" si="9"/>
        <v>黃花夾竹桃</v>
      </c>
      <c r="F242" s="115" t="str">
        <f t="shared" si="11"/>
        <v>P0241</v>
      </c>
    </row>
    <row r="243" spans="1:6" x14ac:dyDescent="0.25">
      <c r="A243" s="114" t="s">
        <v>4777</v>
      </c>
      <c r="B243" s="114" t="s">
        <v>5265</v>
      </c>
      <c r="C243" s="114">
        <v>242</v>
      </c>
      <c r="D243" s="116" t="str">
        <f t="shared" si="10"/>
        <v>https://flora.naturestore.com.tw/product/P0242</v>
      </c>
      <c r="E243" s="116" t="str">
        <f t="shared" si="9"/>
        <v>冇骨消</v>
      </c>
      <c r="F243" s="115" t="str">
        <f t="shared" si="11"/>
        <v>P0242</v>
      </c>
    </row>
    <row r="244" spans="1:6" x14ac:dyDescent="0.25">
      <c r="A244" s="114" t="s">
        <v>6762</v>
      </c>
      <c r="B244" s="114" t="s">
        <v>6763</v>
      </c>
      <c r="C244" s="114">
        <v>243</v>
      </c>
      <c r="D244" s="116" t="str">
        <f t="shared" si="10"/>
        <v>https://flora.naturestore.com.tw/product/P0243</v>
      </c>
      <c r="E244" s="116" t="str">
        <f t="shared" si="9"/>
        <v>合歡</v>
      </c>
      <c r="F244" s="115" t="str">
        <f t="shared" si="11"/>
        <v>P0243</v>
      </c>
    </row>
    <row r="245" spans="1:6" x14ac:dyDescent="0.25">
      <c r="A245" s="114" t="s">
        <v>4647</v>
      </c>
      <c r="B245" s="114" t="s">
        <v>5266</v>
      </c>
      <c r="C245" s="114">
        <v>244</v>
      </c>
      <c r="D245" s="116" t="str">
        <f t="shared" si="10"/>
        <v>https://flora.naturestore.com.tw/product/P0244</v>
      </c>
      <c r="E245" s="116" t="str">
        <f t="shared" si="9"/>
        <v>大葉合歡</v>
      </c>
      <c r="F245" s="115" t="str">
        <f t="shared" si="11"/>
        <v>P0244</v>
      </c>
    </row>
    <row r="246" spans="1:6" x14ac:dyDescent="0.25">
      <c r="A246" s="114" t="s">
        <v>1307</v>
      </c>
      <c r="B246" s="114" t="s">
        <v>5267</v>
      </c>
      <c r="C246" s="114">
        <v>245</v>
      </c>
      <c r="D246" s="116" t="str">
        <f t="shared" si="10"/>
        <v>https://flora.naturestore.com.tw/product/P0245</v>
      </c>
      <c r="E246" s="116" t="str">
        <f t="shared" si="9"/>
        <v>粉撲花</v>
      </c>
      <c r="F246" s="115" t="str">
        <f t="shared" si="11"/>
        <v>P0245</v>
      </c>
    </row>
    <row r="247" spans="1:6" x14ac:dyDescent="0.25">
      <c r="A247" s="114" t="s">
        <v>1138</v>
      </c>
      <c r="B247" s="114" t="s">
        <v>3681</v>
      </c>
      <c r="C247" s="114">
        <v>246</v>
      </c>
      <c r="D247" s="116" t="str">
        <f t="shared" si="10"/>
        <v>https://flora.naturestore.com.tw/product/P0246</v>
      </c>
      <c r="E247" s="116" t="str">
        <f t="shared" si="9"/>
        <v>雨豆樹</v>
      </c>
      <c r="F247" s="115" t="str">
        <f t="shared" si="11"/>
        <v>P0246</v>
      </c>
    </row>
    <row r="248" spans="1:6" x14ac:dyDescent="0.25">
      <c r="A248" s="114" t="s">
        <v>1119</v>
      </c>
      <c r="B248" s="114" t="s">
        <v>5268</v>
      </c>
      <c r="C248" s="114">
        <v>247</v>
      </c>
      <c r="D248" s="116" t="str">
        <f t="shared" si="10"/>
        <v>https://flora.naturestore.com.tw/product/P0247</v>
      </c>
      <c r="E248" s="116" t="str">
        <f t="shared" si="9"/>
        <v>金葉黃槐</v>
      </c>
      <c r="F248" s="115" t="str">
        <f t="shared" si="11"/>
        <v>P0247</v>
      </c>
    </row>
    <row r="249" spans="1:6" x14ac:dyDescent="0.25">
      <c r="A249" s="114" t="s">
        <v>1171</v>
      </c>
      <c r="B249" s="114" t="s">
        <v>5269</v>
      </c>
      <c r="C249" s="114">
        <v>248</v>
      </c>
      <c r="D249" s="116" t="str">
        <f t="shared" si="10"/>
        <v>https://flora.naturestore.com.tw/product/P0248</v>
      </c>
      <c r="E249" s="116" t="str">
        <f t="shared" si="9"/>
        <v>柚子</v>
      </c>
      <c r="F249" s="115" t="str">
        <f t="shared" si="11"/>
        <v>P0248</v>
      </c>
    </row>
    <row r="250" spans="1:6" x14ac:dyDescent="0.25">
      <c r="A250" s="114" t="s">
        <v>2443</v>
      </c>
      <c r="B250" s="114" t="s">
        <v>4446</v>
      </c>
      <c r="C250" s="114">
        <v>249</v>
      </c>
      <c r="D250" s="116" t="str">
        <f t="shared" si="10"/>
        <v>https://flora.naturestore.com.tw/product/P0249</v>
      </c>
      <c r="E250" s="116" t="str">
        <f t="shared" si="9"/>
        <v>蝦蟆秋海棠</v>
      </c>
      <c r="F250" s="115" t="str">
        <f t="shared" si="11"/>
        <v>P0249</v>
      </c>
    </row>
    <row r="251" spans="1:6" x14ac:dyDescent="0.25">
      <c r="A251" s="114" t="s">
        <v>4639</v>
      </c>
      <c r="B251" s="114" t="s">
        <v>2732</v>
      </c>
      <c r="C251" s="114">
        <v>250</v>
      </c>
      <c r="D251" s="116" t="str">
        <f t="shared" si="10"/>
        <v>https://flora.naturestore.com.tw/product/P0250</v>
      </c>
      <c r="E251" s="116" t="str">
        <f t="shared" si="9"/>
        <v>大花曼陀羅</v>
      </c>
      <c r="F251" s="115" t="str">
        <f t="shared" si="11"/>
        <v>P0250</v>
      </c>
    </row>
    <row r="252" spans="1:6" x14ac:dyDescent="0.25">
      <c r="A252" s="114" t="s">
        <v>1079</v>
      </c>
      <c r="B252" s="114" t="s">
        <v>5270</v>
      </c>
      <c r="C252" s="114">
        <v>251</v>
      </c>
      <c r="D252" s="116" t="str">
        <f t="shared" si="10"/>
        <v>https://flora.naturestore.com.tw/product/P0251</v>
      </c>
      <c r="E252" s="116" t="str">
        <f t="shared" si="9"/>
        <v>波羅蜜</v>
      </c>
      <c r="F252" s="115" t="str">
        <f t="shared" si="11"/>
        <v>P0251</v>
      </c>
    </row>
    <row r="253" spans="1:6" x14ac:dyDescent="0.25">
      <c r="A253" s="114" t="s">
        <v>1424</v>
      </c>
      <c r="B253" s="114" t="s">
        <v>4123</v>
      </c>
      <c r="C253" s="114">
        <v>252</v>
      </c>
      <c r="D253" s="116" t="str">
        <f t="shared" si="10"/>
        <v>https://flora.naturestore.com.tw/product/P0252</v>
      </c>
      <c r="E253" s="116" t="str">
        <f t="shared" si="9"/>
        <v>琴葉榕</v>
      </c>
      <c r="F253" s="115" t="str">
        <f t="shared" si="11"/>
        <v>P0252</v>
      </c>
    </row>
    <row r="254" spans="1:6" x14ac:dyDescent="0.25">
      <c r="A254" s="114" t="s">
        <v>1211</v>
      </c>
      <c r="B254" s="114" t="s">
        <v>3790</v>
      </c>
      <c r="C254" s="114">
        <v>253</v>
      </c>
      <c r="D254" s="116" t="str">
        <f t="shared" si="10"/>
        <v>https://flora.naturestore.com.tw/product/P0253</v>
      </c>
      <c r="E254" s="116" t="str">
        <f t="shared" si="9"/>
        <v>紅瓶刷子樹</v>
      </c>
      <c r="F254" s="115" t="str">
        <f t="shared" si="11"/>
        <v>P0253</v>
      </c>
    </row>
    <row r="255" spans="1:6" x14ac:dyDescent="0.25">
      <c r="A255" s="114" t="s">
        <v>1679</v>
      </c>
      <c r="B255" s="114" t="s">
        <v>844</v>
      </c>
      <c r="C255" s="114">
        <v>254</v>
      </c>
      <c r="D255" s="116" t="str">
        <f t="shared" si="10"/>
        <v>https://flora.naturestore.com.tw/product/P0254</v>
      </c>
      <c r="E255" s="116" t="str">
        <f t="shared" si="9"/>
        <v>檸檬桉</v>
      </c>
      <c r="F255" s="115" t="str">
        <f t="shared" si="11"/>
        <v>P0254</v>
      </c>
    </row>
    <row r="256" spans="1:6" x14ac:dyDescent="0.25">
      <c r="A256" s="114" t="s">
        <v>1095</v>
      </c>
      <c r="B256" s="114" t="s">
        <v>5271</v>
      </c>
      <c r="C256" s="114">
        <v>255</v>
      </c>
      <c r="D256" s="116" t="str">
        <f t="shared" si="10"/>
        <v>https://flora.naturestore.com.tw/product/P0255</v>
      </c>
      <c r="E256" s="116" t="str">
        <f t="shared" si="9"/>
        <v>肯氏蒲桃</v>
      </c>
      <c r="F256" s="115" t="str">
        <f t="shared" si="11"/>
        <v>P0255</v>
      </c>
    </row>
    <row r="257" spans="1:6" x14ac:dyDescent="0.25">
      <c r="A257" s="114" t="s">
        <v>1635</v>
      </c>
      <c r="B257" s="114" t="s">
        <v>4459</v>
      </c>
      <c r="C257" s="114">
        <v>256</v>
      </c>
      <c r="D257" s="116" t="str">
        <f t="shared" si="10"/>
        <v>https://flora.naturestore.com.tw/product/P0256</v>
      </c>
      <c r="E257" s="116" t="str">
        <f t="shared" si="9"/>
        <v>樹馬齒莧</v>
      </c>
      <c r="F257" s="115" t="str">
        <f t="shared" si="11"/>
        <v>P0256</v>
      </c>
    </row>
    <row r="258" spans="1:6" x14ac:dyDescent="0.25">
      <c r="A258" s="114" t="s">
        <v>2444</v>
      </c>
      <c r="B258" s="114" t="s">
        <v>5272</v>
      </c>
      <c r="C258" s="114">
        <v>257</v>
      </c>
      <c r="D258" s="116" t="str">
        <f t="shared" si="10"/>
        <v>https://flora.naturestore.com.tw/product/P0257</v>
      </c>
      <c r="E258" s="116" t="str">
        <f t="shared" si="9"/>
        <v>土人參</v>
      </c>
      <c r="F258" s="115" t="str">
        <f t="shared" si="11"/>
        <v>P0257</v>
      </c>
    </row>
    <row r="259" spans="1:6" x14ac:dyDescent="0.25">
      <c r="A259" s="114" t="s">
        <v>1607</v>
      </c>
      <c r="B259" s="114" t="s">
        <v>5273</v>
      </c>
      <c r="C259" s="114">
        <v>258</v>
      </c>
      <c r="D259" s="116" t="str">
        <f t="shared" ref="D259:D322" si="12">"https://flora.naturestore.com.tw/product/"&amp;F259</f>
        <v>https://flora.naturestore.com.tw/product/P0258</v>
      </c>
      <c r="E259" s="116" t="str">
        <f t="shared" ref="E259:E322" si="13" xml:space="preserve"> HYPERLINK(D259,A259)</f>
        <v>槭葉牽牛</v>
      </c>
      <c r="F259" s="115" t="str">
        <f t="shared" ref="F259:F322" si="14">"P"&amp;TEXT(C259,"0000")</f>
        <v>P0258</v>
      </c>
    </row>
    <row r="260" spans="1:6" x14ac:dyDescent="0.25">
      <c r="A260" s="114" t="s">
        <v>1406</v>
      </c>
      <c r="B260" s="114" t="s">
        <v>4062</v>
      </c>
      <c r="C260" s="114">
        <v>259</v>
      </c>
      <c r="D260" s="116" t="str">
        <f t="shared" si="12"/>
        <v>https://flora.naturestore.com.tw/product/P0259</v>
      </c>
      <c r="E260" s="116" t="str">
        <f t="shared" si="13"/>
        <v>掌葉蘋婆</v>
      </c>
      <c r="F260" s="115" t="str">
        <f t="shared" si="14"/>
        <v>P0259</v>
      </c>
    </row>
    <row r="261" spans="1:6" x14ac:dyDescent="0.25">
      <c r="A261" s="114" t="s">
        <v>2697</v>
      </c>
      <c r="B261" s="114" t="s">
        <v>5274</v>
      </c>
      <c r="C261" s="114">
        <v>260</v>
      </c>
      <c r="D261" s="116" t="str">
        <f t="shared" si="12"/>
        <v>https://flora.naturestore.com.tw/product/P0260</v>
      </c>
      <c r="E261" s="116" t="str">
        <f t="shared" si="13"/>
        <v>三色菫</v>
      </c>
      <c r="F261" s="115" t="str">
        <f t="shared" si="14"/>
        <v>P0260</v>
      </c>
    </row>
    <row r="262" spans="1:6" x14ac:dyDescent="0.25">
      <c r="A262" s="114" t="s">
        <v>1416</v>
      </c>
      <c r="B262" s="114" t="s">
        <v>4113</v>
      </c>
      <c r="C262" s="114">
        <v>261</v>
      </c>
      <c r="D262" s="116" t="str">
        <f t="shared" si="12"/>
        <v>https://flora.naturestore.com.tw/product/P0261</v>
      </c>
      <c r="E262" s="116" t="str">
        <f t="shared" si="13"/>
        <v>棋盤腳樹</v>
      </c>
      <c r="F262" s="115" t="str">
        <f t="shared" si="14"/>
        <v>P0261</v>
      </c>
    </row>
    <row r="263" spans="1:6" x14ac:dyDescent="0.25">
      <c r="A263" s="114" t="s">
        <v>1139</v>
      </c>
      <c r="B263" s="114" t="s">
        <v>5275</v>
      </c>
      <c r="C263" s="114">
        <v>262</v>
      </c>
      <c r="D263" s="116" t="str">
        <f t="shared" si="12"/>
        <v>https://flora.naturestore.com.tw/product/P0262</v>
      </c>
      <c r="E263" s="116" t="str">
        <f t="shared" si="13"/>
        <v>青剛櫟</v>
      </c>
      <c r="F263" s="115" t="str">
        <f t="shared" si="14"/>
        <v>P0262</v>
      </c>
    </row>
    <row r="264" spans="1:6" x14ac:dyDescent="0.25">
      <c r="A264" s="114" t="s">
        <v>1313</v>
      </c>
      <c r="B264" s="114" t="s">
        <v>260</v>
      </c>
      <c r="C264" s="114">
        <v>263</v>
      </c>
      <c r="D264" s="116" t="str">
        <f t="shared" si="12"/>
        <v>https://flora.naturestore.com.tw/product/P0263</v>
      </c>
      <c r="E264" s="116" t="str">
        <f t="shared" si="13"/>
        <v>荔枝</v>
      </c>
      <c r="F264" s="115" t="str">
        <f t="shared" si="14"/>
        <v>P0263</v>
      </c>
    </row>
    <row r="265" spans="1:6" x14ac:dyDescent="0.25">
      <c r="A265" s="114" t="s">
        <v>1428</v>
      </c>
      <c r="B265" s="114" t="s">
        <v>4127</v>
      </c>
      <c r="C265" s="114">
        <v>264</v>
      </c>
      <c r="D265" s="116" t="str">
        <f t="shared" si="12"/>
        <v>https://flora.naturestore.com.tw/product/P0264</v>
      </c>
      <c r="E265" s="116" t="str">
        <f t="shared" si="13"/>
        <v>番荔枝</v>
      </c>
      <c r="F265" s="115" t="str">
        <f t="shared" si="14"/>
        <v>P0264</v>
      </c>
    </row>
    <row r="266" spans="1:6" x14ac:dyDescent="0.25">
      <c r="A266" s="114" t="s">
        <v>1249</v>
      </c>
      <c r="B266" s="114" t="s">
        <v>5276</v>
      </c>
      <c r="C266" s="114">
        <v>265</v>
      </c>
      <c r="D266" s="116" t="str">
        <f t="shared" si="12"/>
        <v>https://flora.naturestore.com.tw/product/P0265</v>
      </c>
      <c r="E266" s="116" t="str">
        <f t="shared" si="13"/>
        <v>香水樹</v>
      </c>
      <c r="F266" s="115" t="str">
        <f t="shared" si="14"/>
        <v>P0265</v>
      </c>
    </row>
    <row r="267" spans="1:6" x14ac:dyDescent="0.25">
      <c r="A267" s="114" t="s">
        <v>1118</v>
      </c>
      <c r="B267" s="114" t="s">
        <v>5277</v>
      </c>
      <c r="C267" s="114">
        <v>266</v>
      </c>
      <c r="D267" s="116" t="str">
        <f t="shared" si="12"/>
        <v>https://flora.naturestore.com.tw/product/P0266</v>
      </c>
      <c r="E267" s="116" t="str">
        <f t="shared" si="13"/>
        <v>金盞花</v>
      </c>
      <c r="F267" s="115" t="str">
        <f t="shared" si="14"/>
        <v>P0266</v>
      </c>
    </row>
    <row r="268" spans="1:6" x14ac:dyDescent="0.25">
      <c r="A268" s="114" t="s">
        <v>1017</v>
      </c>
      <c r="B268" s="114" t="s">
        <v>3086</v>
      </c>
      <c r="C268" s="114">
        <v>267</v>
      </c>
      <c r="D268" s="116" t="str">
        <f t="shared" si="12"/>
        <v>https://flora.naturestore.com.tw/product/P0267</v>
      </c>
      <c r="E268" s="116" t="str">
        <f t="shared" si="13"/>
        <v>西印度櫻桃</v>
      </c>
      <c r="F268" s="115" t="str">
        <f t="shared" si="14"/>
        <v>P0267</v>
      </c>
    </row>
    <row r="269" spans="1:6" x14ac:dyDescent="0.25">
      <c r="A269" s="114" t="s">
        <v>1487</v>
      </c>
      <c r="B269" s="114" t="s">
        <v>5278</v>
      </c>
      <c r="C269" s="114">
        <v>268</v>
      </c>
      <c r="D269" s="116" t="str">
        <f t="shared" si="12"/>
        <v>https://flora.naturestore.com.tw/product/P0268</v>
      </c>
      <c r="E269" s="116" t="str">
        <f t="shared" si="13"/>
        <v>黃連木</v>
      </c>
      <c r="F269" s="115" t="str">
        <f t="shared" si="14"/>
        <v>P0268</v>
      </c>
    </row>
    <row r="270" spans="1:6" x14ac:dyDescent="0.25">
      <c r="A270" s="114" t="s">
        <v>1493</v>
      </c>
      <c r="B270" s="114" t="s">
        <v>569</v>
      </c>
      <c r="C270" s="114">
        <v>269</v>
      </c>
      <c r="D270" s="116" t="str">
        <f t="shared" si="12"/>
        <v>https://flora.naturestore.com.tw/product/P0269</v>
      </c>
      <c r="E270" s="116" t="str">
        <f t="shared" si="13"/>
        <v>黃蝦花</v>
      </c>
      <c r="F270" s="115" t="str">
        <f t="shared" si="14"/>
        <v>P0269</v>
      </c>
    </row>
    <row r="271" spans="1:6" x14ac:dyDescent="0.25">
      <c r="A271" s="114" t="s">
        <v>887</v>
      </c>
      <c r="B271" s="114" t="str">
        <f>A271</f>
        <v>櫻花</v>
      </c>
      <c r="C271" s="114">
        <v>270</v>
      </c>
      <c r="D271" s="116" t="str">
        <f t="shared" si="12"/>
        <v>https://flora.naturestore.com.tw/product/P0270</v>
      </c>
      <c r="E271" s="116" t="str">
        <f t="shared" si="13"/>
        <v>櫻花</v>
      </c>
      <c r="F271" s="115" t="str">
        <f t="shared" si="14"/>
        <v>P0270</v>
      </c>
    </row>
    <row r="272" spans="1:6" x14ac:dyDescent="0.25">
      <c r="A272" s="114" t="s">
        <v>1700</v>
      </c>
      <c r="B272" s="114" t="s">
        <v>4549</v>
      </c>
      <c r="C272" s="114">
        <v>271</v>
      </c>
      <c r="D272" s="116" t="str">
        <f t="shared" si="12"/>
        <v>https://flora.naturestore.com.tw/product/P0271</v>
      </c>
      <c r="E272" s="116" t="str">
        <f t="shared" si="13"/>
        <v>瓊崖海棠</v>
      </c>
      <c r="F272" s="115" t="str">
        <f t="shared" si="14"/>
        <v>P0271</v>
      </c>
    </row>
    <row r="273" spans="1:6" x14ac:dyDescent="0.25">
      <c r="A273" s="114" t="s">
        <v>4633</v>
      </c>
      <c r="B273" s="114" t="s">
        <v>2543</v>
      </c>
      <c r="C273" s="114">
        <v>272</v>
      </c>
      <c r="D273" s="116" t="str">
        <f t="shared" si="12"/>
        <v>https://flora.naturestore.com.tw/product/P0272</v>
      </c>
      <c r="E273" s="116" t="str">
        <f t="shared" si="13"/>
        <v>大王黛粉葉</v>
      </c>
      <c r="F273" s="115" t="str">
        <f t="shared" si="14"/>
        <v>P0272</v>
      </c>
    </row>
    <row r="274" spans="1:6" x14ac:dyDescent="0.25">
      <c r="A274" s="114" t="s">
        <v>1511</v>
      </c>
      <c r="B274" s="114" t="s">
        <v>4282</v>
      </c>
      <c r="C274" s="114">
        <v>273</v>
      </c>
      <c r="D274" s="116" t="str">
        <f t="shared" si="12"/>
        <v>https://flora.naturestore.com.tw/product/P0273</v>
      </c>
      <c r="E274" s="116" t="str">
        <f t="shared" si="13"/>
        <v>圓葉蔓綠絨</v>
      </c>
      <c r="F274" s="115" t="str">
        <f t="shared" si="14"/>
        <v>P0273</v>
      </c>
    </row>
    <row r="275" spans="1:6" x14ac:dyDescent="0.25">
      <c r="A275" s="114" t="s">
        <v>4646</v>
      </c>
      <c r="B275" s="114" t="s">
        <v>5279</v>
      </c>
      <c r="C275" s="114">
        <v>274</v>
      </c>
      <c r="D275" s="116" t="str">
        <f t="shared" si="12"/>
        <v>https://flora.naturestore.com.tw/product/P0274</v>
      </c>
      <c r="E275" s="116" t="str">
        <f t="shared" si="13"/>
        <v>大萍</v>
      </c>
      <c r="F275" s="115" t="str">
        <f t="shared" si="14"/>
        <v>P0274</v>
      </c>
    </row>
    <row r="276" spans="1:6" x14ac:dyDescent="0.25">
      <c r="A276" s="114" t="s">
        <v>1618</v>
      </c>
      <c r="B276" s="114" t="s">
        <v>5280</v>
      </c>
      <c r="C276" s="114">
        <v>275</v>
      </c>
      <c r="D276" s="116" t="str">
        <f t="shared" si="12"/>
        <v>https://flora.naturestore.com.tw/product/P0275</v>
      </c>
      <c r="E276" s="116" t="str">
        <f t="shared" si="13"/>
        <v>蔥蘭</v>
      </c>
      <c r="F276" s="115" t="str">
        <f t="shared" si="14"/>
        <v>P0275</v>
      </c>
    </row>
    <row r="277" spans="1:6" x14ac:dyDescent="0.25">
      <c r="A277" s="114" t="s">
        <v>4850</v>
      </c>
      <c r="B277" s="114" t="s">
        <v>5281</v>
      </c>
      <c r="C277" s="114">
        <v>276</v>
      </c>
      <c r="D277" s="116" t="str">
        <f t="shared" si="12"/>
        <v>https://flora.naturestore.com.tw/product/P0276</v>
      </c>
      <c r="E277" s="116" t="str">
        <f t="shared" si="13"/>
        <v>白茅</v>
      </c>
      <c r="F277" s="115" t="str">
        <f t="shared" si="14"/>
        <v>P0276</v>
      </c>
    </row>
    <row r="278" spans="1:6" x14ac:dyDescent="0.25">
      <c r="A278" s="114" t="s">
        <v>1581</v>
      </c>
      <c r="B278" s="114" t="s">
        <v>4376</v>
      </c>
      <c r="C278" s="114">
        <v>277</v>
      </c>
      <c r="D278" s="116" t="str">
        <f t="shared" si="12"/>
        <v>https://flora.naturestore.com.tw/product/P0277</v>
      </c>
      <c r="E278" s="116" t="str">
        <f t="shared" si="13"/>
        <v>蜘蛛抱蛋</v>
      </c>
      <c r="F278" s="115" t="str">
        <f t="shared" si="14"/>
        <v>P0277</v>
      </c>
    </row>
    <row r="279" spans="1:6" x14ac:dyDescent="0.25">
      <c r="A279" s="114" t="s">
        <v>1257</v>
      </c>
      <c r="B279" s="114" t="s">
        <v>190</v>
      </c>
      <c r="C279" s="114">
        <v>278</v>
      </c>
      <c r="D279" s="116" t="str">
        <f t="shared" si="12"/>
        <v>https://flora.naturestore.com.tw/product/P0278</v>
      </c>
      <c r="E279" s="116" t="str">
        <f t="shared" si="13"/>
        <v>香蕉</v>
      </c>
      <c r="F279" s="115" t="str">
        <f t="shared" si="14"/>
        <v>P0278</v>
      </c>
    </row>
    <row r="280" spans="1:6" x14ac:dyDescent="0.25">
      <c r="A280" s="114" t="s">
        <v>4874</v>
      </c>
      <c r="B280" s="114" t="s">
        <v>5282</v>
      </c>
      <c r="C280" s="114">
        <v>279</v>
      </c>
      <c r="D280" s="116" t="str">
        <f t="shared" si="12"/>
        <v>https://flora.naturestore.com.tw/product/P0279</v>
      </c>
      <c r="E280" s="116" t="str">
        <f t="shared" si="13"/>
        <v>吊竹草</v>
      </c>
      <c r="F280" s="115" t="str">
        <f t="shared" si="14"/>
        <v>P0279</v>
      </c>
    </row>
    <row r="281" spans="1:6" x14ac:dyDescent="0.25">
      <c r="A281" s="114" t="s">
        <v>4776</v>
      </c>
      <c r="B281" s="114" t="s">
        <v>2890</v>
      </c>
      <c r="C281" s="114">
        <v>280</v>
      </c>
      <c r="D281" s="116" t="str">
        <f t="shared" si="12"/>
        <v>https://flora.naturestore.com.tw/product/P0280</v>
      </c>
      <c r="E281" s="116" t="str">
        <f t="shared" si="13"/>
        <v>王蘭</v>
      </c>
      <c r="F281" s="115" t="str">
        <f t="shared" si="14"/>
        <v>P0280</v>
      </c>
    </row>
    <row r="282" spans="1:6" x14ac:dyDescent="0.25">
      <c r="A282" s="114" t="s">
        <v>1595</v>
      </c>
      <c r="B282" s="114" t="s">
        <v>5283</v>
      </c>
      <c r="C282" s="114">
        <v>281</v>
      </c>
      <c r="D282" s="116" t="str">
        <f t="shared" si="12"/>
        <v>https://flora.naturestore.com.tw/product/P0281</v>
      </c>
      <c r="E282" s="116" t="str">
        <f t="shared" si="13"/>
        <v>鳳尾蕨</v>
      </c>
      <c r="F282" s="115" t="str">
        <f t="shared" si="14"/>
        <v>P0281</v>
      </c>
    </row>
    <row r="283" spans="1:6" x14ac:dyDescent="0.25">
      <c r="A283" s="114" t="s">
        <v>4752</v>
      </c>
      <c r="B283" s="114" t="s">
        <v>3309</v>
      </c>
      <c r="C283" s="114">
        <v>282</v>
      </c>
      <c r="D283" s="116" t="str">
        <f t="shared" si="12"/>
        <v>https://flora.naturestore.com.tw/product/P0282</v>
      </c>
      <c r="E283" s="116" t="str">
        <f t="shared" si="13"/>
        <v>水杉</v>
      </c>
      <c r="F283" s="115" t="str">
        <f t="shared" si="14"/>
        <v>P0282</v>
      </c>
    </row>
    <row r="284" spans="1:6" x14ac:dyDescent="0.25">
      <c r="A284" s="114" t="s">
        <v>1536</v>
      </c>
      <c r="B284" s="114" t="s">
        <v>4321</v>
      </c>
      <c r="C284" s="114">
        <v>283</v>
      </c>
      <c r="D284" s="116" t="str">
        <f t="shared" si="12"/>
        <v>https://flora.naturestore.com.tw/product/P0283</v>
      </c>
      <c r="E284" s="116" t="str">
        <f t="shared" si="13"/>
        <v>落羽松</v>
      </c>
      <c r="F284" s="115" t="str">
        <f t="shared" si="14"/>
        <v>P0283</v>
      </c>
    </row>
    <row r="285" spans="1:6" x14ac:dyDescent="0.25">
      <c r="A285" s="114" t="s">
        <v>1300</v>
      </c>
      <c r="B285" s="114" t="s">
        <v>3902</v>
      </c>
      <c r="C285" s="114">
        <v>284</v>
      </c>
      <c r="D285" s="116" t="str">
        <f t="shared" si="12"/>
        <v>https://flora.naturestore.com.tw/product/P0284</v>
      </c>
      <c r="E285" s="116" t="str">
        <f t="shared" si="13"/>
        <v>琉球松</v>
      </c>
      <c r="F285" s="115" t="str">
        <f t="shared" si="14"/>
        <v>P0284</v>
      </c>
    </row>
    <row r="286" spans="1:6" x14ac:dyDescent="0.25">
      <c r="A286" s="114" t="s">
        <v>4795</v>
      </c>
      <c r="B286" s="114" t="s">
        <v>3358</v>
      </c>
      <c r="C286" s="114">
        <v>285</v>
      </c>
      <c r="D286" s="116" t="str">
        <f t="shared" si="12"/>
        <v>https://flora.naturestore.com.tw/product/P0285</v>
      </c>
      <c r="E286" s="116" t="str">
        <f t="shared" si="13"/>
        <v>台灣五葉松</v>
      </c>
      <c r="F286" s="115" t="str">
        <f t="shared" si="14"/>
        <v>P0285</v>
      </c>
    </row>
    <row r="287" spans="1:6" x14ac:dyDescent="0.25">
      <c r="A287" s="114" t="s">
        <v>4802</v>
      </c>
      <c r="B287" s="114" t="s">
        <v>2937</v>
      </c>
      <c r="C287" s="114">
        <v>286</v>
      </c>
      <c r="D287" s="116" t="str">
        <f t="shared" si="12"/>
        <v>https://flora.naturestore.com.tw/product/P0286</v>
      </c>
      <c r="E287" s="116" t="str">
        <f t="shared" si="13"/>
        <v>台灣肖楠</v>
      </c>
      <c r="F287" s="115" t="str">
        <f t="shared" si="14"/>
        <v>P0286</v>
      </c>
    </row>
    <row r="288" spans="1:6" x14ac:dyDescent="0.25">
      <c r="A288" s="114" t="s">
        <v>1110</v>
      </c>
      <c r="B288" s="114" t="s">
        <v>3631</v>
      </c>
      <c r="C288" s="114">
        <v>287</v>
      </c>
      <c r="D288" s="116" t="str">
        <f t="shared" si="12"/>
        <v>https://flora.naturestore.com.tw/product/P0287</v>
      </c>
      <c r="E288" s="116" t="str">
        <f t="shared" si="13"/>
        <v>金冠柏</v>
      </c>
      <c r="F288" s="115" t="str">
        <f t="shared" si="14"/>
        <v>P0287</v>
      </c>
    </row>
    <row r="289" spans="1:6" x14ac:dyDescent="0.25">
      <c r="A289" s="114" t="s">
        <v>598</v>
      </c>
      <c r="B289" s="114" t="s">
        <v>599</v>
      </c>
      <c r="C289" s="114">
        <v>288</v>
      </c>
      <c r="D289" s="116" t="str">
        <f t="shared" si="12"/>
        <v>https://flora.naturestore.com.tw/product/P0288</v>
      </c>
      <c r="E289" s="116" t="str">
        <f t="shared" si="13"/>
        <v>塔柏</v>
      </c>
      <c r="F289" s="115" t="str">
        <f t="shared" si="14"/>
        <v>P0288</v>
      </c>
    </row>
    <row r="290" spans="1:6" x14ac:dyDescent="0.25">
      <c r="A290" s="114" t="s">
        <v>1342</v>
      </c>
      <c r="B290" s="114" t="s">
        <v>5284</v>
      </c>
      <c r="C290" s="114">
        <v>289</v>
      </c>
      <c r="D290" s="116" t="str">
        <f t="shared" si="12"/>
        <v>https://flora.naturestore.com.tw/product/P0289</v>
      </c>
      <c r="E290" s="116" t="str">
        <f t="shared" si="13"/>
        <v>偃柏</v>
      </c>
      <c r="F290" s="115" t="str">
        <f t="shared" si="14"/>
        <v>P0289</v>
      </c>
    </row>
    <row r="291" spans="1:6" x14ac:dyDescent="0.25">
      <c r="A291" s="114" t="s">
        <v>1728</v>
      </c>
      <c r="B291" s="114" t="s">
        <v>5285</v>
      </c>
      <c r="C291" s="114">
        <v>290</v>
      </c>
      <c r="D291" s="116" t="str">
        <f t="shared" si="12"/>
        <v>https://flora.naturestore.com.tw/product/P0290</v>
      </c>
      <c r="E291" s="116" t="str">
        <f t="shared" si="13"/>
        <v>蘭嶼羅漢松</v>
      </c>
      <c r="F291" s="115" t="str">
        <f t="shared" si="14"/>
        <v>P0290</v>
      </c>
    </row>
    <row r="292" spans="1:6" x14ac:dyDescent="0.25">
      <c r="A292" s="114" t="s">
        <v>3352</v>
      </c>
      <c r="B292" s="114" t="s">
        <v>2916</v>
      </c>
      <c r="C292" s="114">
        <v>291</v>
      </c>
      <c r="D292" s="116" t="str">
        <f t="shared" si="12"/>
        <v>https://flora.naturestore.com.tw/product/P0291</v>
      </c>
      <c r="E292" s="116" t="str">
        <f t="shared" si="13"/>
        <v>台東蘇鐵</v>
      </c>
      <c r="F292" s="115" t="str">
        <f t="shared" si="14"/>
        <v>P0291</v>
      </c>
    </row>
    <row r="293" spans="1:6" x14ac:dyDescent="0.25">
      <c r="A293" s="114" t="s">
        <v>1228</v>
      </c>
      <c r="B293" s="114" t="s">
        <v>3824</v>
      </c>
      <c r="C293" s="114">
        <v>292</v>
      </c>
      <c r="D293" s="116" t="str">
        <f t="shared" si="12"/>
        <v>https://flora.naturestore.com.tw/product/P0292</v>
      </c>
      <c r="E293" s="116" t="str">
        <f t="shared" si="13"/>
        <v>美葉鳳尾蕉</v>
      </c>
      <c r="F293" s="115" t="str">
        <f t="shared" si="14"/>
        <v>P0292</v>
      </c>
    </row>
    <row r="294" spans="1:6" x14ac:dyDescent="0.25">
      <c r="A294" s="114" t="s">
        <v>4857</v>
      </c>
      <c r="B294" s="114" t="s">
        <v>3472</v>
      </c>
      <c r="C294" s="114">
        <v>293</v>
      </c>
      <c r="D294" s="116" t="str">
        <f t="shared" si="12"/>
        <v>https://flora.naturestore.com.tw/product/P0293</v>
      </c>
      <c r="E294" s="116" t="str">
        <f t="shared" si="13"/>
        <v>石栗</v>
      </c>
      <c r="F294" s="115" t="str">
        <f t="shared" si="14"/>
        <v>P0293</v>
      </c>
    </row>
    <row r="295" spans="1:6" x14ac:dyDescent="0.25">
      <c r="A295" s="114" t="s">
        <v>2445</v>
      </c>
      <c r="B295" s="114" t="s">
        <v>5286</v>
      </c>
      <c r="C295" s="114">
        <v>294</v>
      </c>
      <c r="D295" s="116" t="str">
        <f t="shared" si="12"/>
        <v>https://flora.naturestore.com.tw/product/P0294</v>
      </c>
      <c r="E295" s="116" t="str">
        <f t="shared" si="13"/>
        <v>紅仔珠</v>
      </c>
      <c r="F295" s="115" t="str">
        <f t="shared" si="14"/>
        <v>P0294</v>
      </c>
    </row>
    <row r="296" spans="1:6" x14ac:dyDescent="0.25">
      <c r="A296" s="114" t="s">
        <v>1423</v>
      </c>
      <c r="B296" s="114" t="s">
        <v>4122</v>
      </c>
      <c r="C296" s="114">
        <v>295</v>
      </c>
      <c r="D296" s="116" t="str">
        <f t="shared" si="12"/>
        <v>https://flora.naturestore.com.tw/product/P0295</v>
      </c>
      <c r="E296" s="116" t="str">
        <f t="shared" si="13"/>
        <v>猩猩草</v>
      </c>
      <c r="F296" s="115" t="str">
        <f t="shared" si="14"/>
        <v>P0295</v>
      </c>
    </row>
    <row r="297" spans="1:6" x14ac:dyDescent="0.25">
      <c r="A297" s="114" t="s">
        <v>1367</v>
      </c>
      <c r="B297" s="114" t="s">
        <v>373</v>
      </c>
      <c r="C297" s="114">
        <v>296</v>
      </c>
      <c r="D297" s="116" t="str">
        <f t="shared" si="12"/>
        <v>https://flora.naturestore.com.tw/product/P0296</v>
      </c>
      <c r="E297" s="116" t="str">
        <f t="shared" si="13"/>
        <v>細葉饅頭果</v>
      </c>
      <c r="F297" s="115" t="str">
        <f t="shared" si="14"/>
        <v>P0296</v>
      </c>
    </row>
    <row r="298" spans="1:6" x14ac:dyDescent="0.25">
      <c r="A298" s="114" t="s">
        <v>4852</v>
      </c>
      <c r="B298" s="114" t="s">
        <v>5287</v>
      </c>
      <c r="C298" s="114">
        <v>297</v>
      </c>
      <c r="D298" s="116" t="str">
        <f t="shared" si="12"/>
        <v>https://flora.naturestore.com.tw/product/P0297</v>
      </c>
      <c r="E298" s="116" t="str">
        <f t="shared" si="13"/>
        <v>白匏子</v>
      </c>
      <c r="F298" s="115" t="str">
        <f t="shared" si="14"/>
        <v>P0297</v>
      </c>
    </row>
    <row r="299" spans="1:6" x14ac:dyDescent="0.25">
      <c r="A299" s="114" t="s">
        <v>3959</v>
      </c>
      <c r="B299" s="114" t="s">
        <v>5288</v>
      </c>
      <c r="C299" s="114">
        <v>298</v>
      </c>
      <c r="D299" s="116" t="str">
        <f t="shared" si="12"/>
        <v>https://flora.naturestore.com.tw/product/P0298</v>
      </c>
      <c r="E299" s="116" t="str">
        <f t="shared" si="13"/>
        <v>密花白飯樹</v>
      </c>
      <c r="F299" s="115" t="str">
        <f t="shared" si="14"/>
        <v>P0298</v>
      </c>
    </row>
    <row r="300" spans="1:6" x14ac:dyDescent="0.25">
      <c r="A300" s="114" t="s">
        <v>1393</v>
      </c>
      <c r="B300" s="114" t="s">
        <v>5289</v>
      </c>
      <c r="C300" s="114">
        <v>299</v>
      </c>
      <c r="D300" s="116" t="str">
        <f t="shared" si="12"/>
        <v>https://flora.naturestore.com.tw/product/P0299</v>
      </c>
      <c r="E300" s="116" t="str">
        <f t="shared" si="13"/>
        <v>魚木</v>
      </c>
      <c r="F300" s="115" t="str">
        <f t="shared" si="14"/>
        <v>P0299</v>
      </c>
    </row>
    <row r="301" spans="1:6" x14ac:dyDescent="0.25">
      <c r="A301" s="114" t="s">
        <v>1749</v>
      </c>
      <c r="B301" s="114" t="s">
        <v>2569</v>
      </c>
      <c r="C301" s="114">
        <v>300</v>
      </c>
      <c r="D301" s="116" t="str">
        <f t="shared" si="12"/>
        <v>https://flora.naturestore.com.tw/product/P0300</v>
      </c>
      <c r="E301" s="116" t="str">
        <f t="shared" si="13"/>
        <v>大葉山欖</v>
      </c>
      <c r="F301" s="115" t="str">
        <f t="shared" si="14"/>
        <v>P0300</v>
      </c>
    </row>
    <row r="302" spans="1:6" x14ac:dyDescent="0.25">
      <c r="A302" s="114" t="s">
        <v>4709</v>
      </c>
      <c r="B302" s="114" t="s">
        <v>2651</v>
      </c>
      <c r="C302" s="114">
        <v>301</v>
      </c>
      <c r="D302" s="116" t="str">
        <f t="shared" si="12"/>
        <v>https://flora.naturestore.com.tw/product/P0301</v>
      </c>
      <c r="E302" s="116" t="str">
        <f t="shared" si="13"/>
        <v>孔雀木</v>
      </c>
      <c r="F302" s="115" t="str">
        <f t="shared" si="14"/>
        <v>P0301</v>
      </c>
    </row>
    <row r="303" spans="1:6" x14ac:dyDescent="0.25">
      <c r="A303" s="114" t="s">
        <v>1345</v>
      </c>
      <c r="B303" s="114" t="s">
        <v>3969</v>
      </c>
      <c r="C303" s="114">
        <v>302</v>
      </c>
      <c r="D303" s="116" t="str">
        <f t="shared" si="12"/>
        <v>https://flora.naturestore.com.tw/product/P0302</v>
      </c>
      <c r="E303" s="116" t="str">
        <f t="shared" si="13"/>
        <v>常春藤</v>
      </c>
      <c r="F303" s="115" t="str">
        <f t="shared" si="14"/>
        <v>P0302</v>
      </c>
    </row>
    <row r="304" spans="1:6" x14ac:dyDescent="0.25">
      <c r="A304" s="114" t="s">
        <v>1182</v>
      </c>
      <c r="B304" s="114" t="s">
        <v>5290</v>
      </c>
      <c r="C304" s="114">
        <v>303</v>
      </c>
      <c r="D304" s="116" t="str">
        <f t="shared" si="12"/>
        <v>https://flora.naturestore.com.tw/product/P0303</v>
      </c>
      <c r="E304" s="116" t="str">
        <f t="shared" si="13"/>
        <v>流蘇</v>
      </c>
      <c r="F304" s="115" t="str">
        <f t="shared" si="14"/>
        <v>P0303</v>
      </c>
    </row>
    <row r="305" spans="1:6" x14ac:dyDescent="0.25">
      <c r="A305" s="114" t="s">
        <v>1152</v>
      </c>
      <c r="B305" s="114" t="s">
        <v>3702</v>
      </c>
      <c r="C305" s="114">
        <v>304</v>
      </c>
      <c r="D305" s="116" t="str">
        <f t="shared" si="12"/>
        <v>https://flora.naturestore.com.tw/product/P0304</v>
      </c>
      <c r="E305" s="116" t="str">
        <f t="shared" si="13"/>
        <v>南洋含笑花</v>
      </c>
      <c r="F305" s="115" t="str">
        <f t="shared" si="14"/>
        <v>P0304</v>
      </c>
    </row>
    <row r="306" spans="1:6" x14ac:dyDescent="0.25">
      <c r="A306" s="114" t="s">
        <v>1709</v>
      </c>
      <c r="B306" s="114" t="s">
        <v>5291</v>
      </c>
      <c r="C306" s="114">
        <v>305</v>
      </c>
      <c r="D306" s="116" t="str">
        <f t="shared" si="12"/>
        <v>https://flora.naturestore.com.tw/product/P0305</v>
      </c>
      <c r="E306" s="116" t="str">
        <f t="shared" si="13"/>
        <v>蟹爪仙人掌</v>
      </c>
      <c r="F306" s="115" t="str">
        <f t="shared" si="14"/>
        <v>P0305</v>
      </c>
    </row>
    <row r="307" spans="1:6" x14ac:dyDescent="0.25">
      <c r="A307" s="114" t="s">
        <v>1114</v>
      </c>
      <c r="B307" s="114" t="s">
        <v>5292</v>
      </c>
      <c r="C307" s="114">
        <v>306</v>
      </c>
      <c r="D307" s="116" t="str">
        <f t="shared" si="12"/>
        <v>https://flora.naturestore.com.tw/product/P0306</v>
      </c>
      <c r="E307" s="116" t="str">
        <f t="shared" si="13"/>
        <v>金魚草</v>
      </c>
      <c r="F307" s="115" t="str">
        <f t="shared" si="14"/>
        <v>P0306</v>
      </c>
    </row>
    <row r="308" spans="1:6" x14ac:dyDescent="0.25">
      <c r="A308" s="114" t="s">
        <v>198</v>
      </c>
      <c r="B308" s="114" t="s">
        <v>3876</v>
      </c>
      <c r="C308" s="114">
        <v>307</v>
      </c>
      <c r="D308" s="116" t="str">
        <f t="shared" si="12"/>
        <v>https://flora.naturestore.com.tw/product/P0307</v>
      </c>
      <c r="E308" s="116" t="str">
        <f t="shared" si="13"/>
        <v>夏菫</v>
      </c>
      <c r="F308" s="115" t="str">
        <f t="shared" si="14"/>
        <v>P0307</v>
      </c>
    </row>
    <row r="309" spans="1:6" x14ac:dyDescent="0.25">
      <c r="A309" s="114" t="s">
        <v>1292</v>
      </c>
      <c r="B309" s="114" t="s">
        <v>5293</v>
      </c>
      <c r="C309" s="114">
        <v>308</v>
      </c>
      <c r="D309" s="116" t="str">
        <f t="shared" si="12"/>
        <v>https://flora.naturestore.com.tw/product/P0308</v>
      </c>
      <c r="E309" s="116" t="str">
        <f t="shared" si="13"/>
        <v>烏皮九芎</v>
      </c>
      <c r="F309" s="115" t="str">
        <f t="shared" si="14"/>
        <v>P0308</v>
      </c>
    </row>
    <row r="310" spans="1:6" x14ac:dyDescent="0.25">
      <c r="A310" s="114" t="s">
        <v>1289</v>
      </c>
      <c r="B310" s="114" t="s">
        <v>5294</v>
      </c>
      <c r="C310" s="114">
        <v>309</v>
      </c>
      <c r="D310" s="116" t="str">
        <f t="shared" si="12"/>
        <v>https://flora.naturestore.com.tw/product/P0309</v>
      </c>
      <c r="E310" s="116" t="str">
        <f t="shared" si="13"/>
        <v>海檬果</v>
      </c>
      <c r="F310" s="115" t="str">
        <f t="shared" si="14"/>
        <v>P0309</v>
      </c>
    </row>
    <row r="311" spans="1:6" x14ac:dyDescent="0.25">
      <c r="A311" s="114" t="s">
        <v>1034</v>
      </c>
      <c r="B311" s="114" t="s">
        <v>5295</v>
      </c>
      <c r="C311" s="114">
        <v>310</v>
      </c>
      <c r="D311" s="116" t="str">
        <f t="shared" si="12"/>
        <v>https://flora.naturestore.com.tw/product/P0310</v>
      </c>
      <c r="E311" s="116" t="str">
        <f t="shared" si="13"/>
        <v>夾竹桃</v>
      </c>
      <c r="F311" s="115" t="str">
        <f t="shared" si="14"/>
        <v>P0310</v>
      </c>
    </row>
    <row r="312" spans="1:6" x14ac:dyDescent="0.25">
      <c r="A312" s="114" t="s">
        <v>1691</v>
      </c>
      <c r="B312" s="114" t="s">
        <v>5296</v>
      </c>
      <c r="C312" s="114">
        <v>311</v>
      </c>
      <c r="D312" s="116" t="str">
        <f t="shared" si="12"/>
        <v>https://flora.naturestore.com.tw/product/P0311</v>
      </c>
      <c r="E312" s="116" t="str">
        <f t="shared" si="13"/>
        <v>雞母珠</v>
      </c>
      <c r="F312" s="115" t="str">
        <f t="shared" si="14"/>
        <v>P0311</v>
      </c>
    </row>
    <row r="313" spans="1:6" x14ac:dyDescent="0.25">
      <c r="A313" s="114" t="s">
        <v>1620</v>
      </c>
      <c r="B313" s="114" t="s">
        <v>737</v>
      </c>
      <c r="C313" s="114">
        <v>312</v>
      </c>
      <c r="D313" s="116" t="str">
        <f t="shared" si="12"/>
        <v>https://flora.naturestore.com.tw/product/P0312</v>
      </c>
      <c r="E313" s="116" t="str">
        <f t="shared" si="13"/>
        <v>蝶豆</v>
      </c>
      <c r="F313" s="115" t="str">
        <f t="shared" si="14"/>
        <v>P0312</v>
      </c>
    </row>
    <row r="314" spans="1:6" x14ac:dyDescent="0.25">
      <c r="A314" s="114" t="s">
        <v>2446</v>
      </c>
      <c r="B314" s="114" t="s">
        <v>5297</v>
      </c>
      <c r="C314" s="114">
        <v>313</v>
      </c>
      <c r="D314" s="116" t="str">
        <f t="shared" si="12"/>
        <v>https://flora.naturestore.com.tw/product/P0313</v>
      </c>
      <c r="E314" s="116" t="str">
        <f t="shared" si="13"/>
        <v>兔尾草</v>
      </c>
      <c r="F314" s="115" t="str">
        <f t="shared" si="14"/>
        <v>P0313</v>
      </c>
    </row>
    <row r="315" spans="1:6" x14ac:dyDescent="0.25">
      <c r="A315" s="114" t="s">
        <v>1115</v>
      </c>
      <c r="B315" s="114" t="s">
        <v>5298</v>
      </c>
      <c r="C315" s="114">
        <v>314</v>
      </c>
      <c r="D315" s="116" t="str">
        <f t="shared" si="12"/>
        <v>https://flora.naturestore.com.tw/product/P0314</v>
      </c>
      <c r="E315" s="116" t="str">
        <f t="shared" si="13"/>
        <v>金粟蘭</v>
      </c>
      <c r="F315" s="115" t="str">
        <f t="shared" si="14"/>
        <v>P0314</v>
      </c>
    </row>
    <row r="316" spans="1:6" x14ac:dyDescent="0.25">
      <c r="A316" s="114" t="s">
        <v>4746</v>
      </c>
      <c r="B316" s="114" t="s">
        <v>5299</v>
      </c>
      <c r="C316" s="114">
        <v>315</v>
      </c>
      <c r="D316" s="116" t="str">
        <f t="shared" si="12"/>
        <v>https://flora.naturestore.com.tw/product/P0315</v>
      </c>
      <c r="E316" s="116" t="str">
        <f t="shared" si="13"/>
        <v>毛柿</v>
      </c>
      <c r="F316" s="115" t="str">
        <f t="shared" si="14"/>
        <v>P0315</v>
      </c>
    </row>
    <row r="317" spans="1:6" x14ac:dyDescent="0.25">
      <c r="A317" s="114" t="s">
        <v>87</v>
      </c>
      <c r="B317" s="114" t="str">
        <f>A317</f>
        <v>秋海棠</v>
      </c>
      <c r="C317" s="114">
        <v>316</v>
      </c>
      <c r="D317" s="116" t="str">
        <f t="shared" si="12"/>
        <v>https://flora.naturestore.com.tw/product/P0316</v>
      </c>
      <c r="E317" s="116" t="str">
        <f t="shared" si="13"/>
        <v>秋海棠</v>
      </c>
      <c r="F317" s="115" t="str">
        <f t="shared" si="14"/>
        <v>P0316</v>
      </c>
    </row>
    <row r="318" spans="1:6" x14ac:dyDescent="0.25">
      <c r="A318" s="114" t="s">
        <v>1476</v>
      </c>
      <c r="B318" s="114" t="s">
        <v>4207</v>
      </c>
      <c r="C318" s="114">
        <v>317</v>
      </c>
      <c r="D318" s="116" t="str">
        <f t="shared" si="12"/>
        <v>https://flora.naturestore.com.tw/product/P0317</v>
      </c>
      <c r="E318" s="116" t="str">
        <f t="shared" si="13"/>
        <v>黃杞</v>
      </c>
      <c r="F318" s="115" t="str">
        <f t="shared" si="14"/>
        <v>P0317</v>
      </c>
    </row>
    <row r="319" spans="1:6" x14ac:dyDescent="0.25">
      <c r="A319" s="114" t="s">
        <v>1233</v>
      </c>
      <c r="B319" s="114" t="s">
        <v>158</v>
      </c>
      <c r="C319" s="114">
        <v>319</v>
      </c>
      <c r="D319" s="116" t="str">
        <f t="shared" si="12"/>
        <v>https://flora.naturestore.com.tw/product/P0319</v>
      </c>
      <c r="E319" s="116" t="str">
        <f t="shared" si="13"/>
        <v>苦檻藍</v>
      </c>
      <c r="F319" s="115" t="str">
        <f t="shared" si="14"/>
        <v>P0319</v>
      </c>
    </row>
    <row r="320" spans="1:6" x14ac:dyDescent="0.25">
      <c r="A320" s="114" t="s">
        <v>1059</v>
      </c>
      <c r="B320" s="114" t="s">
        <v>5300</v>
      </c>
      <c r="C320" s="114">
        <v>320</v>
      </c>
      <c r="D320" s="116" t="str">
        <f t="shared" si="12"/>
        <v>https://flora.naturestore.com.tw/product/P0320</v>
      </c>
      <c r="E320" s="116" t="str">
        <f t="shared" si="13"/>
        <v>夜香木</v>
      </c>
      <c r="F320" s="115" t="str">
        <f t="shared" si="14"/>
        <v>P0320</v>
      </c>
    </row>
    <row r="321" spans="1:6" x14ac:dyDescent="0.25">
      <c r="A321" s="114" t="s">
        <v>4002</v>
      </c>
      <c r="B321" s="114" t="s">
        <v>5301</v>
      </c>
      <c r="C321" s="114">
        <v>321</v>
      </c>
      <c r="D321" s="116" t="str">
        <f t="shared" si="12"/>
        <v>https://flora.naturestore.com.tw/product/P0321</v>
      </c>
      <c r="E321" s="116" t="str">
        <f t="shared" si="13"/>
        <v>羅勒</v>
      </c>
      <c r="F321" s="115" t="str">
        <f t="shared" si="14"/>
        <v>P0321</v>
      </c>
    </row>
    <row r="322" spans="1:6" x14ac:dyDescent="0.25">
      <c r="A322" s="114" t="s">
        <v>1489</v>
      </c>
      <c r="B322" s="114" t="s">
        <v>5302</v>
      </c>
      <c r="C322" s="114">
        <v>322</v>
      </c>
      <c r="D322" s="116" t="str">
        <f t="shared" si="12"/>
        <v>https://flora.naturestore.com.tw/product/P0322</v>
      </c>
      <c r="E322" s="116" t="str">
        <f t="shared" si="13"/>
        <v>黃斑榕</v>
      </c>
      <c r="F322" s="115" t="str">
        <f t="shared" si="14"/>
        <v>P0322</v>
      </c>
    </row>
    <row r="323" spans="1:6" x14ac:dyDescent="0.25">
      <c r="A323" s="114" t="s">
        <v>1531</v>
      </c>
      <c r="B323" s="114" t="s">
        <v>5303</v>
      </c>
      <c r="C323" s="114">
        <v>323</v>
      </c>
      <c r="D323" s="116" t="str">
        <f t="shared" ref="D323:D386" si="15">"https://flora.naturestore.com.tw/product/"&amp;F323</f>
        <v>https://flora.naturestore.com.tw/product/P0323</v>
      </c>
      <c r="E323" s="116" t="str">
        <f t="shared" ref="E323:E386" si="16" xml:space="preserve"> HYPERLINK(D323,A323)</f>
        <v>稜果榕</v>
      </c>
      <c r="F323" s="115" t="str">
        <f t="shared" ref="F323:F386" si="17">"P"&amp;TEXT(C323,"0000")</f>
        <v>P0323</v>
      </c>
    </row>
    <row r="324" spans="1:6" x14ac:dyDescent="0.25">
      <c r="A324" s="114" t="s">
        <v>3416</v>
      </c>
      <c r="B324" s="114" t="s">
        <v>3417</v>
      </c>
      <c r="C324" s="114">
        <v>324</v>
      </c>
      <c r="D324" s="116" t="str">
        <f t="shared" si="15"/>
        <v>https://flora.naturestore.com.tw/product/P0324</v>
      </c>
      <c r="E324" s="116" t="str">
        <f t="shared" si="16"/>
        <v>白肉榕</v>
      </c>
      <c r="F324" s="115" t="str">
        <f t="shared" si="17"/>
        <v>P0324</v>
      </c>
    </row>
    <row r="325" spans="1:6" x14ac:dyDescent="0.25">
      <c r="A325" s="114" t="s">
        <v>1317</v>
      </c>
      <c r="B325" s="114" t="s">
        <v>3935</v>
      </c>
      <c r="C325" s="114">
        <v>325</v>
      </c>
      <c r="D325" s="116" t="str">
        <f t="shared" si="15"/>
        <v>https://flora.naturestore.com.tw/product/P0325</v>
      </c>
      <c r="E325" s="116" t="str">
        <f t="shared" si="16"/>
        <v>茶</v>
      </c>
      <c r="F325" s="115" t="str">
        <f t="shared" si="17"/>
        <v>P0325</v>
      </c>
    </row>
    <row r="326" spans="1:6" x14ac:dyDescent="0.25">
      <c r="A326" s="114" t="s">
        <v>1215</v>
      </c>
      <c r="B326" s="114" t="s">
        <v>3799</v>
      </c>
      <c r="C326" s="114">
        <v>326</v>
      </c>
      <c r="D326" s="116" t="str">
        <f t="shared" si="15"/>
        <v>https://flora.naturestore.com.tw/product/P0326</v>
      </c>
      <c r="E326" s="116" t="str">
        <f t="shared" si="16"/>
        <v>紅萼龍吐珠</v>
      </c>
      <c r="F326" s="115" t="str">
        <f t="shared" si="17"/>
        <v>P0326</v>
      </c>
    </row>
    <row r="327" spans="1:6" x14ac:dyDescent="0.25">
      <c r="A327" s="114" t="s">
        <v>1172</v>
      </c>
      <c r="B327" s="114" t="s">
        <v>3738</v>
      </c>
      <c r="C327" s="114">
        <v>327</v>
      </c>
      <c r="D327" s="116" t="str">
        <f t="shared" si="15"/>
        <v>https://flora.naturestore.com.tw/product/P0327</v>
      </c>
      <c r="E327" s="116" t="str">
        <f t="shared" si="16"/>
        <v>柚木</v>
      </c>
      <c r="F327" s="115" t="str">
        <f t="shared" si="17"/>
        <v>P0327</v>
      </c>
    </row>
    <row r="328" spans="1:6" x14ac:dyDescent="0.25">
      <c r="A328" s="114" t="s">
        <v>1226</v>
      </c>
      <c r="B328" s="114" t="s">
        <v>3816</v>
      </c>
      <c r="C328" s="114">
        <v>328</v>
      </c>
      <c r="D328" s="116" t="str">
        <f t="shared" si="15"/>
        <v>https://flora.naturestore.com.tw/product/P0328</v>
      </c>
      <c r="E328" s="116" t="str">
        <f t="shared" si="16"/>
        <v>美女櫻</v>
      </c>
      <c r="F328" s="115" t="str">
        <f t="shared" si="17"/>
        <v>P0328</v>
      </c>
    </row>
    <row r="329" spans="1:6" x14ac:dyDescent="0.25">
      <c r="A329" s="114" t="s">
        <v>1473</v>
      </c>
      <c r="B329" s="114" t="s">
        <v>539</v>
      </c>
      <c r="C329" s="114">
        <v>329</v>
      </c>
      <c r="D329" s="116" t="str">
        <f t="shared" si="15"/>
        <v>https://flora.naturestore.com.tw/product/P0329</v>
      </c>
      <c r="E329" s="116" t="str">
        <f t="shared" si="16"/>
        <v>黃仙丹</v>
      </c>
      <c r="F329" s="115" t="str">
        <f t="shared" si="17"/>
        <v>P0329</v>
      </c>
    </row>
    <row r="330" spans="1:6" x14ac:dyDescent="0.25">
      <c r="A330" s="114" t="s">
        <v>3819</v>
      </c>
      <c r="B330" s="114" t="s">
        <v>5304</v>
      </c>
      <c r="C330" s="114">
        <v>330</v>
      </c>
      <c r="D330" s="116" t="str">
        <f t="shared" si="15"/>
        <v>https://flora.naturestore.com.tw/product/P0330</v>
      </c>
      <c r="E330" s="116" t="str">
        <f t="shared" si="16"/>
        <v>美洲商陸</v>
      </c>
      <c r="F330" s="115" t="str">
        <f t="shared" si="17"/>
        <v>P0330</v>
      </c>
    </row>
    <row r="331" spans="1:6" x14ac:dyDescent="0.25">
      <c r="A331" s="114" t="s">
        <v>4842</v>
      </c>
      <c r="B331" s="114" t="s">
        <v>3408</v>
      </c>
      <c r="C331" s="114">
        <v>331</v>
      </c>
      <c r="D331" s="116" t="str">
        <f t="shared" si="15"/>
        <v>https://flora.naturestore.com.tw/product/P0331</v>
      </c>
      <c r="E331" s="116" t="str">
        <f t="shared" si="16"/>
        <v>甘藷</v>
      </c>
      <c r="F331" s="115" t="str">
        <f t="shared" si="17"/>
        <v>P0331</v>
      </c>
    </row>
    <row r="332" spans="1:6" x14ac:dyDescent="0.25">
      <c r="A332" s="114" t="s">
        <v>1631</v>
      </c>
      <c r="B332" s="114" t="s">
        <v>5305</v>
      </c>
      <c r="C332" s="114">
        <v>332</v>
      </c>
      <c r="D332" s="116" t="str">
        <f t="shared" si="15"/>
        <v>https://flora.naturestore.com.tw/product/P0332</v>
      </c>
      <c r="E332" s="116" t="str">
        <f t="shared" si="16"/>
        <v>蔦蘿</v>
      </c>
      <c r="F332" s="115" t="str">
        <f t="shared" si="17"/>
        <v>P0332</v>
      </c>
    </row>
    <row r="333" spans="1:6" x14ac:dyDescent="0.25">
      <c r="A333" s="114" t="s">
        <v>1717</v>
      </c>
      <c r="B333" s="114" t="s">
        <v>5306</v>
      </c>
      <c r="C333" s="114">
        <v>333</v>
      </c>
      <c r="D333" s="116" t="str">
        <f t="shared" si="15"/>
        <v>https://flora.naturestore.com.tw/product/P0333</v>
      </c>
      <c r="E333" s="116" t="str">
        <f t="shared" si="16"/>
        <v>蘋婆</v>
      </c>
      <c r="F333" s="115" t="str">
        <f t="shared" si="17"/>
        <v>P0333</v>
      </c>
    </row>
    <row r="334" spans="1:6" x14ac:dyDescent="0.25">
      <c r="A334" s="114" t="s">
        <v>1144</v>
      </c>
      <c r="B334" s="114" t="s">
        <v>5307</v>
      </c>
      <c r="C334" s="114">
        <v>334</v>
      </c>
      <c r="D334" s="116" t="str">
        <f t="shared" si="15"/>
        <v>https://flora.naturestore.com.tw/product/P0334</v>
      </c>
      <c r="E334" s="116" t="str">
        <f t="shared" si="16"/>
        <v>青葙</v>
      </c>
      <c r="F334" s="115" t="str">
        <f t="shared" si="17"/>
        <v>P0334</v>
      </c>
    </row>
    <row r="335" spans="1:6" x14ac:dyDescent="0.25">
      <c r="A335" s="114" t="s">
        <v>1380</v>
      </c>
      <c r="B335" s="114" t="s">
        <v>5308</v>
      </c>
      <c r="C335" s="114">
        <v>335</v>
      </c>
      <c r="D335" s="116" t="str">
        <f t="shared" si="15"/>
        <v>https://flora.naturestore.com.tw/product/P0335</v>
      </c>
      <c r="E335" s="116" t="str">
        <f t="shared" si="16"/>
        <v>野牡丹</v>
      </c>
      <c r="F335" s="115" t="str">
        <f t="shared" si="17"/>
        <v>P0335</v>
      </c>
    </row>
    <row r="336" spans="1:6" x14ac:dyDescent="0.25">
      <c r="A336" s="114" t="s">
        <v>4705</v>
      </c>
      <c r="B336" s="114" t="s">
        <v>5309</v>
      </c>
      <c r="C336" s="114">
        <v>336</v>
      </c>
      <c r="D336" s="116" t="str">
        <f t="shared" si="15"/>
        <v>https://flora.naturestore.com.tw/product/P0336</v>
      </c>
      <c r="E336" s="116" t="str">
        <f t="shared" si="16"/>
        <v>天竺葵</v>
      </c>
      <c r="F336" s="115" t="str">
        <f t="shared" si="17"/>
        <v>P0336</v>
      </c>
    </row>
    <row r="337" spans="1:6" x14ac:dyDescent="0.25">
      <c r="A337" s="114" t="s">
        <v>4861</v>
      </c>
      <c r="B337" s="114" t="s">
        <v>3475</v>
      </c>
      <c r="C337" s="114">
        <v>337</v>
      </c>
      <c r="D337" s="116" t="str">
        <f t="shared" si="15"/>
        <v>https://flora.naturestore.com.tw/product/P0337</v>
      </c>
      <c r="E337" s="116" t="str">
        <f t="shared" si="16"/>
        <v>石蓮花</v>
      </c>
      <c r="F337" s="115" t="str">
        <f t="shared" si="17"/>
        <v>P0337</v>
      </c>
    </row>
    <row r="338" spans="1:6" x14ac:dyDescent="0.25">
      <c r="A338" s="114" t="s">
        <v>1259</v>
      </c>
      <c r="B338" s="114" t="s">
        <v>5310</v>
      </c>
      <c r="C338" s="114">
        <v>338</v>
      </c>
      <c r="D338" s="116" t="str">
        <f t="shared" si="15"/>
        <v>https://flora.naturestore.com.tw/product/P0338</v>
      </c>
      <c r="E338" s="116" t="str">
        <f t="shared" si="16"/>
        <v>倒地鈴</v>
      </c>
      <c r="F338" s="115" t="str">
        <f t="shared" si="17"/>
        <v>P0338</v>
      </c>
    </row>
    <row r="339" spans="1:6" x14ac:dyDescent="0.25">
      <c r="A339" s="114" t="s">
        <v>1421</v>
      </c>
      <c r="B339" s="114" t="s">
        <v>5311</v>
      </c>
      <c r="C339" s="114">
        <v>339</v>
      </c>
      <c r="D339" s="116" t="str">
        <f t="shared" si="15"/>
        <v>https://flora.naturestore.com.tw/product/P0339</v>
      </c>
      <c r="E339" s="116" t="str">
        <f t="shared" si="16"/>
        <v>無患子</v>
      </c>
      <c r="F339" s="115" t="str">
        <f t="shared" si="17"/>
        <v>P0339</v>
      </c>
    </row>
    <row r="340" spans="1:6" x14ac:dyDescent="0.25">
      <c r="A340" s="114" t="s">
        <v>4870</v>
      </c>
      <c r="B340" s="114" t="s">
        <v>5312</v>
      </c>
      <c r="C340" s="114">
        <v>340</v>
      </c>
      <c r="D340" s="116" t="str">
        <f t="shared" si="15"/>
        <v>https://flora.naturestore.com.tw/product/P0340</v>
      </c>
      <c r="E340" s="116" t="str">
        <f t="shared" si="16"/>
        <v>印度塔樹</v>
      </c>
      <c r="F340" s="115" t="str">
        <f t="shared" si="17"/>
        <v>P0340</v>
      </c>
    </row>
    <row r="341" spans="1:6" x14ac:dyDescent="0.25">
      <c r="A341" s="114" t="s">
        <v>1359</v>
      </c>
      <c r="B341" s="114" t="s">
        <v>5313</v>
      </c>
      <c r="C341" s="114">
        <v>341</v>
      </c>
      <c r="D341" s="116" t="str">
        <f t="shared" si="15"/>
        <v>https://flora.naturestore.com.tw/product/P0341</v>
      </c>
      <c r="E341" s="116" t="str">
        <f t="shared" si="16"/>
        <v>硃砂根</v>
      </c>
      <c r="F341" s="115" t="str">
        <f t="shared" si="17"/>
        <v>P0341</v>
      </c>
    </row>
    <row r="342" spans="1:6" x14ac:dyDescent="0.25">
      <c r="A342" s="114" t="s">
        <v>1634</v>
      </c>
      <c r="B342" s="114" t="s">
        <v>5314</v>
      </c>
      <c r="C342" s="114">
        <v>342</v>
      </c>
      <c r="D342" s="116" t="str">
        <f t="shared" si="15"/>
        <v>https://flora.naturestore.com.tw/product/P0342</v>
      </c>
      <c r="E342" s="116" t="str">
        <f t="shared" si="16"/>
        <v>樹杞</v>
      </c>
      <c r="F342" s="115" t="str">
        <f t="shared" si="17"/>
        <v>P0342</v>
      </c>
    </row>
    <row r="343" spans="1:6" x14ac:dyDescent="0.25">
      <c r="A343" s="114" t="s">
        <v>5315</v>
      </c>
      <c r="B343" s="114" t="s">
        <v>5316</v>
      </c>
      <c r="C343" s="114">
        <v>343</v>
      </c>
      <c r="D343" s="116" t="str">
        <f t="shared" si="15"/>
        <v>https://flora.naturestore.com.tw/product/P0343</v>
      </c>
      <c r="E343" s="116" t="str">
        <f t="shared" si="16"/>
        <v>小葉厚殼樹</v>
      </c>
      <c r="F343" s="115" t="str">
        <f t="shared" si="17"/>
        <v>P0343</v>
      </c>
    </row>
    <row r="344" spans="1:6" x14ac:dyDescent="0.25">
      <c r="A344" s="114" t="s">
        <v>1164</v>
      </c>
      <c r="B344" s="114" t="s">
        <v>3729</v>
      </c>
      <c r="C344" s="114">
        <v>344</v>
      </c>
      <c r="D344" s="116" t="str">
        <f t="shared" si="15"/>
        <v>https://flora.naturestore.com.tw/product/P0344</v>
      </c>
      <c r="E344" s="116" t="str">
        <f t="shared" si="16"/>
        <v>恆春厚殼樹</v>
      </c>
      <c r="F344" s="115" t="str">
        <f t="shared" si="17"/>
        <v>P0344</v>
      </c>
    </row>
    <row r="345" spans="1:6" x14ac:dyDescent="0.25">
      <c r="A345" s="114" t="s">
        <v>1260</v>
      </c>
      <c r="B345" s="114" t="s">
        <v>3871</v>
      </c>
      <c r="C345" s="114">
        <v>345</v>
      </c>
      <c r="D345" s="116" t="str">
        <f t="shared" si="15"/>
        <v>https://flora.naturestore.com.tw/product/P0345</v>
      </c>
      <c r="E345" s="116" t="str">
        <f t="shared" si="16"/>
        <v>凌霄花</v>
      </c>
      <c r="F345" s="115" t="str">
        <f t="shared" si="17"/>
        <v>P0345</v>
      </c>
    </row>
    <row r="346" spans="1:6" x14ac:dyDescent="0.25">
      <c r="A346" s="114" t="s">
        <v>4526</v>
      </c>
      <c r="B346" s="114" t="s">
        <v>5317</v>
      </c>
      <c r="C346" s="114">
        <v>346</v>
      </c>
      <c r="D346" s="116" t="str">
        <f t="shared" si="15"/>
        <v>https://flora.naturestore.com.tw/product/P0346</v>
      </c>
      <c r="E346" s="116" t="str">
        <f t="shared" si="16"/>
        <v>藍花楹</v>
      </c>
      <c r="F346" s="115" t="str">
        <f t="shared" si="17"/>
        <v>P0346</v>
      </c>
    </row>
    <row r="347" spans="1:6" x14ac:dyDescent="0.25">
      <c r="A347" s="114" t="s">
        <v>1707</v>
      </c>
      <c r="B347" s="114" t="s">
        <v>4554</v>
      </c>
      <c r="C347" s="114">
        <v>347</v>
      </c>
      <c r="D347" s="116" t="str">
        <f t="shared" si="15"/>
        <v>https://flora.naturestore.com.tw/product/P0347</v>
      </c>
      <c r="E347" s="116" t="str">
        <f t="shared" si="16"/>
        <v>臘腸樹</v>
      </c>
      <c r="F347" s="115" t="str">
        <f t="shared" si="17"/>
        <v>P0347</v>
      </c>
    </row>
    <row r="348" spans="1:6" x14ac:dyDescent="0.25">
      <c r="A348" s="114" t="s">
        <v>1497</v>
      </c>
      <c r="B348" s="114" t="s">
        <v>4257</v>
      </c>
      <c r="C348" s="114">
        <v>348</v>
      </c>
      <c r="D348" s="116" t="str">
        <f t="shared" si="15"/>
        <v>https://flora.naturestore.com.tw/product/P0348</v>
      </c>
      <c r="E348" s="116" t="str">
        <f t="shared" si="16"/>
        <v>黃鐘花</v>
      </c>
      <c r="F348" s="115" t="str">
        <f t="shared" si="17"/>
        <v>P0348</v>
      </c>
    </row>
    <row r="349" spans="1:6" x14ac:dyDescent="0.25">
      <c r="A349" s="114" t="s">
        <v>1178</v>
      </c>
      <c r="B349" s="114" t="s">
        <v>3752</v>
      </c>
      <c r="C349" s="114">
        <v>349</v>
      </c>
      <c r="D349" s="116" t="str">
        <f t="shared" si="15"/>
        <v>https://flora.naturestore.com.tw/product/P0349</v>
      </c>
      <c r="E349" s="116" t="str">
        <f t="shared" si="16"/>
        <v>洋凌霄</v>
      </c>
      <c r="F349" s="115" t="str">
        <f t="shared" si="17"/>
        <v>P0349</v>
      </c>
    </row>
    <row r="350" spans="1:6" x14ac:dyDescent="0.25">
      <c r="A350" s="114" t="s">
        <v>1436</v>
      </c>
      <c r="B350" s="114" t="s">
        <v>5318</v>
      </c>
      <c r="C350" s="114">
        <v>350</v>
      </c>
      <c r="D350" s="116" t="str">
        <f t="shared" si="15"/>
        <v>https://flora.naturestore.com.tw/product/P0350</v>
      </c>
      <c r="E350" s="116" t="str">
        <f t="shared" si="16"/>
        <v>紫花藿香薊</v>
      </c>
      <c r="F350" s="115" t="str">
        <f t="shared" si="17"/>
        <v>P0350</v>
      </c>
    </row>
    <row r="351" spans="1:6" x14ac:dyDescent="0.25">
      <c r="A351" s="114" t="s">
        <v>1461</v>
      </c>
      <c r="B351" s="114" t="s">
        <v>5319</v>
      </c>
      <c r="C351" s="114">
        <v>351</v>
      </c>
      <c r="D351" s="116" t="str">
        <f t="shared" si="15"/>
        <v>https://flora.naturestore.com.tw/product/P0351</v>
      </c>
      <c r="E351" s="116" t="str">
        <f t="shared" si="16"/>
        <v>菊花</v>
      </c>
      <c r="F351" s="115" t="str">
        <f t="shared" si="17"/>
        <v>P0351</v>
      </c>
    </row>
    <row r="352" spans="1:6" x14ac:dyDescent="0.25">
      <c r="A352" s="114" t="s">
        <v>4636</v>
      </c>
      <c r="B352" s="114" t="s">
        <v>5320</v>
      </c>
      <c r="C352" s="114">
        <v>352</v>
      </c>
      <c r="D352" s="116" t="str">
        <f t="shared" si="15"/>
        <v>https://flora.naturestore.com.tw/product/P0352</v>
      </c>
      <c r="E352" s="116" t="str">
        <f t="shared" si="16"/>
        <v>大波斯菊</v>
      </c>
      <c r="F352" s="115" t="str">
        <f t="shared" si="17"/>
        <v>P0352</v>
      </c>
    </row>
    <row r="353" spans="1:6" x14ac:dyDescent="0.25">
      <c r="A353" s="114" t="s">
        <v>1478</v>
      </c>
      <c r="B353" s="114" t="s">
        <v>542</v>
      </c>
      <c r="C353" s="114">
        <v>353</v>
      </c>
      <c r="D353" s="116" t="str">
        <f t="shared" si="15"/>
        <v>https://flora.naturestore.com.tw/product/P0353</v>
      </c>
      <c r="E353" s="116" t="str">
        <f t="shared" si="16"/>
        <v>黃波斯菊</v>
      </c>
      <c r="F353" s="115" t="str">
        <f t="shared" si="17"/>
        <v>P0353</v>
      </c>
    </row>
    <row r="354" spans="1:6" x14ac:dyDescent="0.25">
      <c r="A354" s="114" t="s">
        <v>3612</v>
      </c>
      <c r="B354" s="114" t="s">
        <v>5321</v>
      </c>
      <c r="C354" s="114">
        <v>354</v>
      </c>
      <c r="D354" s="116" t="str">
        <f t="shared" si="15"/>
        <v>https://flora.naturestore.com.tw/product/P0354</v>
      </c>
      <c r="E354" s="116" t="str">
        <f t="shared" si="16"/>
        <v>芙蓉菊</v>
      </c>
      <c r="F354" s="115" t="str">
        <f t="shared" si="17"/>
        <v>P0354</v>
      </c>
    </row>
    <row r="355" spans="1:6" x14ac:dyDescent="0.25">
      <c r="A355" s="114" t="s">
        <v>4645</v>
      </c>
      <c r="B355" s="114" t="s">
        <v>5322</v>
      </c>
      <c r="C355" s="114">
        <v>355</v>
      </c>
      <c r="D355" s="116" t="str">
        <f t="shared" si="15"/>
        <v>https://flora.naturestore.com.tw/product/P0355</v>
      </c>
      <c r="E355" s="116" t="str">
        <f t="shared" si="16"/>
        <v>大理花</v>
      </c>
      <c r="F355" s="115" t="str">
        <f t="shared" si="17"/>
        <v>P0355</v>
      </c>
    </row>
    <row r="356" spans="1:6" x14ac:dyDescent="0.25">
      <c r="A356" s="114" t="s">
        <v>1147</v>
      </c>
      <c r="B356" s="114" t="s">
        <v>5323</v>
      </c>
      <c r="C356" s="114">
        <v>356</v>
      </c>
      <c r="D356" s="116" t="str">
        <f t="shared" si="15"/>
        <v>https://flora.naturestore.com.tw/product/P0356</v>
      </c>
      <c r="E356" s="116" t="str">
        <f t="shared" si="16"/>
        <v>非洲菊</v>
      </c>
      <c r="F356" s="115" t="str">
        <f t="shared" si="17"/>
        <v>P0356</v>
      </c>
    </row>
    <row r="357" spans="1:6" x14ac:dyDescent="0.25">
      <c r="A357" s="114" t="s">
        <v>4711</v>
      </c>
      <c r="B357" s="114" t="s">
        <v>5324</v>
      </c>
      <c r="C357" s="114">
        <v>357</v>
      </c>
      <c r="D357" s="116" t="str">
        <f t="shared" si="15"/>
        <v>https://flora.naturestore.com.tw/product/P0357</v>
      </c>
      <c r="E357" s="116" t="str">
        <f t="shared" si="16"/>
        <v>孔雀草</v>
      </c>
      <c r="F357" s="115" t="str">
        <f t="shared" si="17"/>
        <v>P0357</v>
      </c>
    </row>
    <row r="358" spans="1:6" x14ac:dyDescent="0.25">
      <c r="A358" s="114" t="s">
        <v>2648</v>
      </c>
      <c r="B358" s="114" t="s">
        <v>5325</v>
      </c>
      <c r="C358" s="114">
        <v>358</v>
      </c>
      <c r="D358" s="116" t="str">
        <f t="shared" si="15"/>
        <v>https://flora.naturestore.com.tw/product/P0358</v>
      </c>
      <c r="E358" s="116" t="str">
        <f t="shared" si="16"/>
        <v>天蓬草舅</v>
      </c>
      <c r="F358" s="115" t="str">
        <f t="shared" si="17"/>
        <v>P0358</v>
      </c>
    </row>
    <row r="359" spans="1:6" x14ac:dyDescent="0.25">
      <c r="A359" s="114" t="s">
        <v>4756</v>
      </c>
      <c r="B359" s="114" t="s">
        <v>3315</v>
      </c>
      <c r="C359" s="114">
        <v>359</v>
      </c>
      <c r="D359" s="116" t="str">
        <f t="shared" si="15"/>
        <v>https://flora.naturestore.com.tw/product/P0359</v>
      </c>
      <c r="E359" s="116" t="str">
        <f t="shared" si="16"/>
        <v>水柳</v>
      </c>
      <c r="F359" s="115" t="str">
        <f t="shared" si="17"/>
        <v>P0359</v>
      </c>
    </row>
    <row r="360" spans="1:6" x14ac:dyDescent="0.25">
      <c r="A360" s="114" t="s">
        <v>4689</v>
      </c>
      <c r="B360" s="114" t="s">
        <v>5326</v>
      </c>
      <c r="C360" s="114">
        <v>360</v>
      </c>
      <c r="D360" s="116" t="str">
        <f t="shared" si="15"/>
        <v>https://flora.naturestore.com.tw/product/P0360</v>
      </c>
      <c r="E360" s="116" t="str">
        <f t="shared" si="16"/>
        <v>山黃麻</v>
      </c>
      <c r="F360" s="115" t="str">
        <f t="shared" si="17"/>
        <v>P0360</v>
      </c>
    </row>
    <row r="361" spans="1:6" x14ac:dyDescent="0.25">
      <c r="A361" s="114" t="s">
        <v>1255</v>
      </c>
      <c r="B361" s="114" t="s">
        <v>5327</v>
      </c>
      <c r="C361" s="114">
        <v>361</v>
      </c>
      <c r="D361" s="116" t="str">
        <f t="shared" si="15"/>
        <v>https://flora.naturestore.com.tw/product/P0361</v>
      </c>
      <c r="E361" s="116" t="str">
        <f t="shared" si="16"/>
        <v>香椿</v>
      </c>
      <c r="F361" s="115" t="str">
        <f t="shared" si="17"/>
        <v>P0361</v>
      </c>
    </row>
    <row r="362" spans="1:6" x14ac:dyDescent="0.25">
      <c r="A362" s="114" t="s">
        <v>4867</v>
      </c>
      <c r="B362" s="114" t="s">
        <v>3493</v>
      </c>
      <c r="C362" s="114">
        <v>362</v>
      </c>
      <c r="D362" s="116" t="str">
        <f t="shared" si="15"/>
        <v>https://flora.naturestore.com.tw/product/P0362</v>
      </c>
      <c r="E362" s="116" t="str">
        <f t="shared" si="16"/>
        <v>印度棗</v>
      </c>
      <c r="F362" s="115" t="str">
        <f t="shared" si="17"/>
        <v>P0362</v>
      </c>
    </row>
    <row r="363" spans="1:6" x14ac:dyDescent="0.25">
      <c r="A363" s="114" t="s">
        <v>4789</v>
      </c>
      <c r="B363" s="114" t="s">
        <v>2915</v>
      </c>
      <c r="C363" s="114">
        <v>363</v>
      </c>
      <c r="D363" s="116" t="str">
        <f t="shared" si="15"/>
        <v>https://flora.naturestore.com.tw/product/P0363</v>
      </c>
      <c r="E363" s="116" t="str">
        <f t="shared" si="16"/>
        <v>台東漆樹</v>
      </c>
      <c r="F363" s="115" t="str">
        <f t="shared" si="17"/>
        <v>P0363</v>
      </c>
    </row>
    <row r="364" spans="1:6" x14ac:dyDescent="0.25">
      <c r="A364" s="114" t="s">
        <v>1562</v>
      </c>
      <c r="B364" s="114" t="s">
        <v>5328</v>
      </c>
      <c r="C364" s="114">
        <v>364</v>
      </c>
      <c r="D364" s="116" t="str">
        <f t="shared" si="15"/>
        <v>https://flora.naturestore.com.tw/product/P0364</v>
      </c>
      <c r="E364" s="116" t="str">
        <f t="shared" si="16"/>
        <v>睡蓮</v>
      </c>
      <c r="F364" s="115" t="str">
        <f t="shared" si="17"/>
        <v>P0364</v>
      </c>
    </row>
    <row r="365" spans="1:6" x14ac:dyDescent="0.25">
      <c r="A365" s="114" t="s">
        <v>1594</v>
      </c>
      <c r="B365" s="114" t="s">
        <v>5329</v>
      </c>
      <c r="C365" s="114">
        <v>365</v>
      </c>
      <c r="D365" s="116" t="str">
        <f t="shared" si="15"/>
        <v>https://flora.naturestore.com.tw/product/P0365</v>
      </c>
      <c r="E365" s="116" t="str">
        <f t="shared" si="16"/>
        <v>鳳仙花</v>
      </c>
      <c r="F365" s="115" t="str">
        <f t="shared" si="17"/>
        <v>P0365</v>
      </c>
    </row>
    <row r="366" spans="1:6" x14ac:dyDescent="0.25">
      <c r="A366" s="114" t="s">
        <v>1253</v>
      </c>
      <c r="B366" s="114" t="s">
        <v>5330</v>
      </c>
      <c r="C366" s="114">
        <v>366</v>
      </c>
      <c r="D366" s="116" t="str">
        <f t="shared" si="15"/>
        <v>https://flora.naturestore.com.tw/product/P0366</v>
      </c>
      <c r="E366" s="116" t="str">
        <f t="shared" si="16"/>
        <v>香楠</v>
      </c>
      <c r="F366" s="115" t="str">
        <f t="shared" si="17"/>
        <v>P0366</v>
      </c>
    </row>
    <row r="367" spans="1:6" x14ac:dyDescent="0.25">
      <c r="A367" s="114" t="s">
        <v>1549</v>
      </c>
      <c r="B367" s="114" t="s">
        <v>5331</v>
      </c>
      <c r="C367" s="114">
        <v>367</v>
      </c>
      <c r="D367" s="116" t="str">
        <f t="shared" si="15"/>
        <v>https://flora.naturestore.com.tw/product/P0367</v>
      </c>
      <c r="E367" s="116" t="str">
        <f t="shared" si="16"/>
        <v>酪梨</v>
      </c>
      <c r="F367" s="115" t="str">
        <f t="shared" si="17"/>
        <v>P0367</v>
      </c>
    </row>
    <row r="368" spans="1:6" x14ac:dyDescent="0.25">
      <c r="A368" s="114" t="s">
        <v>1622</v>
      </c>
      <c r="B368" s="114" t="s">
        <v>4448</v>
      </c>
      <c r="C368" s="114">
        <v>368</v>
      </c>
      <c r="D368" s="116" t="str">
        <f t="shared" si="15"/>
        <v>https://flora.naturestore.com.tw/product/P0368</v>
      </c>
      <c r="E368" s="116" t="str">
        <f t="shared" si="16"/>
        <v>豬籠草</v>
      </c>
      <c r="F368" s="115" t="str">
        <f t="shared" si="17"/>
        <v>P0368</v>
      </c>
    </row>
    <row r="369" spans="1:6" x14ac:dyDescent="0.25">
      <c r="A369" s="114" t="s">
        <v>1637</v>
      </c>
      <c r="B369" s="114" t="s">
        <v>764</v>
      </c>
      <c r="C369" s="114">
        <v>369</v>
      </c>
      <c r="D369" s="116" t="str">
        <f t="shared" si="15"/>
        <v>https://flora.naturestore.com.tw/product/P0369</v>
      </c>
      <c r="E369" s="116" t="str">
        <f t="shared" si="16"/>
        <v>橄欖</v>
      </c>
      <c r="F369" s="115" t="str">
        <f t="shared" si="17"/>
        <v>P0369</v>
      </c>
    </row>
    <row r="370" spans="1:6" x14ac:dyDescent="0.25">
      <c r="A370" s="114" t="s">
        <v>1243</v>
      </c>
      <c r="B370" s="114" t="s">
        <v>5332</v>
      </c>
      <c r="C370" s="114">
        <v>370</v>
      </c>
      <c r="D370" s="116" t="str">
        <f t="shared" si="15"/>
        <v>https://flora.naturestore.com.tw/product/P0370</v>
      </c>
      <c r="E370" s="116" t="str">
        <f t="shared" si="16"/>
        <v>風鈴花</v>
      </c>
      <c r="F370" s="115" t="str">
        <f t="shared" si="17"/>
        <v>P0370</v>
      </c>
    </row>
    <row r="371" spans="1:6" x14ac:dyDescent="0.25">
      <c r="A371" s="114" t="s">
        <v>1573</v>
      </c>
      <c r="B371" s="114" t="s">
        <v>4356</v>
      </c>
      <c r="C371" s="114">
        <v>371</v>
      </c>
      <c r="D371" s="116" t="str">
        <f t="shared" si="15"/>
        <v>https://flora.naturestore.com.tw/product/P0371</v>
      </c>
      <c r="E371" s="116" t="str">
        <f t="shared" si="16"/>
        <v>翠玲瓏</v>
      </c>
      <c r="F371" s="115" t="str">
        <f t="shared" si="17"/>
        <v>P0371</v>
      </c>
    </row>
    <row r="372" spans="1:6" x14ac:dyDescent="0.25">
      <c r="A372" s="114" t="s">
        <v>4732</v>
      </c>
      <c r="B372" s="114" t="s">
        <v>2684</v>
      </c>
      <c r="C372" s="114">
        <v>372</v>
      </c>
      <c r="D372" s="116" t="str">
        <f t="shared" si="15"/>
        <v>https://flora.naturestore.com.tw/product/P0372</v>
      </c>
      <c r="E372" s="116" t="str">
        <f t="shared" si="16"/>
        <v>月面冷水花</v>
      </c>
      <c r="F372" s="115" t="str">
        <f t="shared" si="17"/>
        <v>P0372</v>
      </c>
    </row>
    <row r="373" spans="1:6" x14ac:dyDescent="0.25">
      <c r="A373" s="114" t="s">
        <v>1744</v>
      </c>
      <c r="B373" s="114" t="s">
        <v>5333</v>
      </c>
      <c r="C373" s="114">
        <v>373</v>
      </c>
      <c r="D373" s="116" t="str">
        <f t="shared" si="15"/>
        <v>https://flora.naturestore.com.tw/product/P0373</v>
      </c>
      <c r="E373" s="116" t="str">
        <f t="shared" si="16"/>
        <v>鑲邊爵床</v>
      </c>
      <c r="F373" s="115" t="str">
        <f t="shared" si="17"/>
        <v>P0373</v>
      </c>
    </row>
    <row r="374" spans="1:6" x14ac:dyDescent="0.25">
      <c r="A374" s="114" t="s">
        <v>4862</v>
      </c>
      <c r="B374" s="114" t="s">
        <v>5334</v>
      </c>
      <c r="C374" s="114">
        <v>374</v>
      </c>
      <c r="D374" s="116" t="str">
        <f t="shared" si="15"/>
        <v>https://flora.naturestore.com.tw/product/P0374</v>
      </c>
      <c r="E374" s="116" t="str">
        <f t="shared" si="16"/>
        <v>立鶴花</v>
      </c>
      <c r="F374" s="115" t="str">
        <f t="shared" si="17"/>
        <v>P0374</v>
      </c>
    </row>
    <row r="375" spans="1:6" x14ac:dyDescent="0.25">
      <c r="A375" s="114" t="s">
        <v>1052</v>
      </c>
      <c r="B375" s="114" t="s">
        <v>5335</v>
      </c>
      <c r="C375" s="114">
        <v>375</v>
      </c>
      <c r="D375" s="116" t="str">
        <f t="shared" si="15"/>
        <v>https://flora.naturestore.com.tw/product/P0375</v>
      </c>
      <c r="E375" s="116" t="str">
        <f t="shared" si="16"/>
        <v>刺梅</v>
      </c>
      <c r="F375" s="115" t="str">
        <f t="shared" si="17"/>
        <v>P0375</v>
      </c>
    </row>
    <row r="376" spans="1:6" x14ac:dyDescent="0.25">
      <c r="A376" s="114" t="s">
        <v>4677</v>
      </c>
      <c r="B376" s="114" t="s">
        <v>5336</v>
      </c>
      <c r="C376" s="114">
        <v>376</v>
      </c>
      <c r="D376" s="116" t="str">
        <f t="shared" si="15"/>
        <v>https://flora.naturestore.com.tw/product/P0376</v>
      </c>
      <c r="E376" s="116" t="str">
        <f t="shared" si="16"/>
        <v>山枇杷</v>
      </c>
      <c r="F376" s="115" t="str">
        <f t="shared" si="17"/>
        <v>P0376</v>
      </c>
    </row>
    <row r="377" spans="1:6" x14ac:dyDescent="0.25">
      <c r="A377" s="114" t="s">
        <v>39</v>
      </c>
      <c r="B377" s="114" t="s">
        <v>40</v>
      </c>
      <c r="C377" s="114">
        <v>377</v>
      </c>
      <c r="D377" s="116" t="str">
        <f t="shared" si="15"/>
        <v>https://flora.naturestore.com.tw/product/P0377</v>
      </c>
      <c r="E377" s="116" t="str">
        <f t="shared" si="16"/>
        <v>垂絲海棠</v>
      </c>
      <c r="F377" s="115" t="str">
        <f t="shared" si="17"/>
        <v>P0377</v>
      </c>
    </row>
    <row r="378" spans="1:6" x14ac:dyDescent="0.25">
      <c r="A378" s="114" t="s">
        <v>1716</v>
      </c>
      <c r="B378" s="114" t="s">
        <v>5337</v>
      </c>
      <c r="C378" s="114">
        <v>378</v>
      </c>
      <c r="D378" s="116" t="str">
        <f t="shared" si="15"/>
        <v>https://flora.naturestore.com.tw/product/P0378</v>
      </c>
      <c r="E378" s="116" t="str">
        <f t="shared" si="16"/>
        <v>蘋果</v>
      </c>
      <c r="F378" s="115" t="str">
        <f t="shared" si="17"/>
        <v>P0378</v>
      </c>
    </row>
    <row r="379" spans="1:6" x14ac:dyDescent="0.25">
      <c r="A379" s="114" t="s">
        <v>1353</v>
      </c>
      <c r="B379" s="114" t="s">
        <v>3994</v>
      </c>
      <c r="C379" s="114">
        <v>379</v>
      </c>
      <c r="D379" s="116" t="str">
        <f t="shared" si="15"/>
        <v>https://flora.naturestore.com.tw/product/P0379</v>
      </c>
      <c r="E379" s="116" t="str">
        <f t="shared" si="16"/>
        <v>梅</v>
      </c>
      <c r="F379" s="115" t="str">
        <f t="shared" si="17"/>
        <v>P0379</v>
      </c>
    </row>
    <row r="380" spans="1:6" x14ac:dyDescent="0.25">
      <c r="A380" s="114" t="s">
        <v>1277</v>
      </c>
      <c r="B380" s="114" t="s">
        <v>3888</v>
      </c>
      <c r="C380" s="114">
        <v>380</v>
      </c>
      <c r="D380" s="116" t="str">
        <f t="shared" si="15"/>
        <v>https://flora.naturestore.com.tw/product/P0380</v>
      </c>
      <c r="E380" s="116" t="str">
        <f t="shared" si="16"/>
        <v>桃</v>
      </c>
      <c r="F380" s="115" t="str">
        <f t="shared" si="17"/>
        <v>P0380</v>
      </c>
    </row>
    <row r="381" spans="1:6" x14ac:dyDescent="0.25">
      <c r="A381" s="114" t="s">
        <v>4797</v>
      </c>
      <c r="B381" s="114" t="s">
        <v>5338</v>
      </c>
      <c r="C381" s="114">
        <v>381</v>
      </c>
      <c r="D381" s="116" t="str">
        <f t="shared" si="15"/>
        <v>https://flora.naturestore.com.tw/product/P0381</v>
      </c>
      <c r="E381" s="116" t="str">
        <f t="shared" si="16"/>
        <v>台灣火刺木</v>
      </c>
      <c r="F381" s="115" t="str">
        <f t="shared" si="17"/>
        <v>P0381</v>
      </c>
    </row>
    <row r="382" spans="1:6" x14ac:dyDescent="0.25">
      <c r="A382" s="114" t="s">
        <v>1354</v>
      </c>
      <c r="B382" s="114" t="s">
        <v>335</v>
      </c>
      <c r="C382" s="114">
        <v>382</v>
      </c>
      <c r="D382" s="116" t="str">
        <f t="shared" si="15"/>
        <v>https://flora.naturestore.com.tw/product/P0382</v>
      </c>
      <c r="E382" s="116" t="str">
        <f t="shared" si="16"/>
        <v>梨樹</v>
      </c>
      <c r="F382" s="115" t="str">
        <f t="shared" si="17"/>
        <v>P0382</v>
      </c>
    </row>
    <row r="383" spans="1:6" x14ac:dyDescent="0.25">
      <c r="A383" s="114" t="s">
        <v>4731</v>
      </c>
      <c r="B383" s="114" t="s">
        <v>5339</v>
      </c>
      <c r="C383" s="114">
        <v>383</v>
      </c>
      <c r="D383" s="116" t="str">
        <f t="shared" si="15"/>
        <v>https://flora.naturestore.com.tw/product/P0383</v>
      </c>
      <c r="E383" s="116" t="str">
        <f t="shared" si="16"/>
        <v>月季花</v>
      </c>
      <c r="F383" s="115" t="str">
        <f t="shared" si="17"/>
        <v>P0383</v>
      </c>
    </row>
    <row r="384" spans="1:6" x14ac:dyDescent="0.25">
      <c r="A384" s="114" t="s">
        <v>1400</v>
      </c>
      <c r="B384" s="114" t="s">
        <v>4047</v>
      </c>
      <c r="C384" s="114">
        <v>384</v>
      </c>
      <c r="D384" s="116" t="str">
        <f t="shared" si="15"/>
        <v>https://flora.naturestore.com.tw/product/P0384</v>
      </c>
      <c r="E384" s="116" t="str">
        <f t="shared" si="16"/>
        <v>麻葉繡球</v>
      </c>
      <c r="F384" s="115" t="str">
        <f t="shared" si="17"/>
        <v>P0384</v>
      </c>
    </row>
    <row r="385" spans="1:6" x14ac:dyDescent="0.25">
      <c r="A385" s="114" t="s">
        <v>445</v>
      </c>
      <c r="B385" s="114" t="s">
        <v>446</v>
      </c>
      <c r="C385" s="114">
        <v>385</v>
      </c>
      <c r="D385" s="116" t="str">
        <f t="shared" si="15"/>
        <v>https://flora.naturestore.com.tw/product/P0385</v>
      </c>
      <c r="E385" s="116" t="str">
        <f t="shared" si="16"/>
        <v>斑葉露兜樹</v>
      </c>
      <c r="F385" s="115" t="str">
        <f t="shared" si="17"/>
        <v>P0385</v>
      </c>
    </row>
    <row r="386" spans="1:6" x14ac:dyDescent="0.25">
      <c r="A386" s="114" t="s">
        <v>1327</v>
      </c>
      <c r="B386" s="114" t="s">
        <v>5340</v>
      </c>
      <c r="C386" s="114">
        <v>386</v>
      </c>
      <c r="D386" s="116" t="str">
        <f t="shared" si="15"/>
        <v>https://flora.naturestore.com.tw/product/P0386</v>
      </c>
      <c r="E386" s="116" t="str">
        <f t="shared" si="16"/>
        <v>馬利筋</v>
      </c>
      <c r="F386" s="115" t="str">
        <f t="shared" si="17"/>
        <v>P0386</v>
      </c>
    </row>
    <row r="387" spans="1:6" x14ac:dyDescent="0.25">
      <c r="A387" s="114" t="s">
        <v>1355</v>
      </c>
      <c r="B387" s="114" t="s">
        <v>5341</v>
      </c>
      <c r="C387" s="114">
        <v>387</v>
      </c>
      <c r="D387" s="116" t="str">
        <f t="shared" ref="D387:D450" si="18">"https://flora.naturestore.com.tw/product/"&amp;F387</f>
        <v>https://flora.naturestore.com.tw/product/P0387</v>
      </c>
      <c r="E387" s="116" t="str">
        <f t="shared" ref="E387:E450" si="19" xml:space="preserve"> HYPERLINK(D387,A387)</f>
        <v>毬蘭</v>
      </c>
      <c r="F387" s="115" t="str">
        <f t="shared" ref="F387:F450" si="20">"P"&amp;TEXT(C387,"0000")</f>
        <v>P0387</v>
      </c>
    </row>
    <row r="388" spans="1:6" x14ac:dyDescent="0.25">
      <c r="A388" s="114" t="s">
        <v>4770</v>
      </c>
      <c r="B388" s="114" t="s">
        <v>5342</v>
      </c>
      <c r="C388" s="114">
        <v>388</v>
      </c>
      <c r="D388" s="116" t="str">
        <f t="shared" si="18"/>
        <v>https://flora.naturestore.com.tw/product/P0388</v>
      </c>
      <c r="E388" s="116" t="str">
        <f t="shared" si="19"/>
        <v>火鶴花</v>
      </c>
      <c r="F388" s="115" t="str">
        <f t="shared" si="20"/>
        <v>P0388</v>
      </c>
    </row>
    <row r="389" spans="1:6" x14ac:dyDescent="0.25">
      <c r="A389" s="114" t="s">
        <v>1348</v>
      </c>
      <c r="B389" s="114" t="s">
        <v>3980</v>
      </c>
      <c r="C389" s="114">
        <v>389</v>
      </c>
      <c r="D389" s="116" t="str">
        <f t="shared" si="18"/>
        <v>https://flora.naturestore.com.tw/product/P0389</v>
      </c>
      <c r="E389" s="116" t="str">
        <f t="shared" si="19"/>
        <v>彩葉芋</v>
      </c>
      <c r="F389" s="115" t="str">
        <f t="shared" si="20"/>
        <v>P0389</v>
      </c>
    </row>
    <row r="390" spans="1:6" x14ac:dyDescent="0.25">
      <c r="A390" s="114" t="s">
        <v>1283</v>
      </c>
      <c r="B390" s="114" t="s">
        <v>3892</v>
      </c>
      <c r="C390" s="114">
        <v>390</v>
      </c>
      <c r="D390" s="116" t="str">
        <f t="shared" si="18"/>
        <v>https://flora.naturestore.com.tw/product/P0390</v>
      </c>
      <c r="E390" s="116" t="str">
        <f t="shared" si="19"/>
        <v>海芋</v>
      </c>
      <c r="F390" s="115" t="str">
        <f t="shared" si="20"/>
        <v>P0390</v>
      </c>
    </row>
    <row r="391" spans="1:6" x14ac:dyDescent="0.25">
      <c r="A391" s="114" t="s">
        <v>4375</v>
      </c>
      <c r="B391" s="114" t="s">
        <v>5343</v>
      </c>
      <c r="C391" s="114">
        <v>391</v>
      </c>
      <c r="D391" s="116" t="str">
        <f t="shared" si="18"/>
        <v>https://flora.naturestore.com.tw/product/P0391</v>
      </c>
      <c r="E391" s="116" t="str">
        <f t="shared" si="19"/>
        <v>蜘蛛百合</v>
      </c>
      <c r="F391" s="115" t="str">
        <f t="shared" si="20"/>
        <v>P0391</v>
      </c>
    </row>
    <row r="392" spans="1:6" x14ac:dyDescent="0.25">
      <c r="A392" s="114" t="s">
        <v>1127</v>
      </c>
      <c r="B392" s="114" t="s">
        <v>3668</v>
      </c>
      <c r="C392" s="114">
        <v>392</v>
      </c>
      <c r="D392" s="116" t="str">
        <f t="shared" si="18"/>
        <v>https://flora.naturestore.com.tw/product/P0392</v>
      </c>
      <c r="E392" s="116" t="str">
        <f t="shared" si="19"/>
        <v>長枝竹</v>
      </c>
      <c r="F392" s="115" t="str">
        <f t="shared" si="20"/>
        <v>P0392</v>
      </c>
    </row>
    <row r="393" spans="1:6" x14ac:dyDescent="0.25">
      <c r="A393" s="114" t="s">
        <v>1615</v>
      </c>
      <c r="B393" s="114" t="s">
        <v>5344</v>
      </c>
      <c r="C393" s="114">
        <v>393</v>
      </c>
      <c r="D393" s="116" t="str">
        <f t="shared" si="18"/>
        <v>https://flora.naturestore.com.tw/product/P0393</v>
      </c>
      <c r="E393" s="116" t="str">
        <f t="shared" si="19"/>
        <v>蓬萊竹</v>
      </c>
      <c r="F393" s="115" t="str">
        <f t="shared" si="20"/>
        <v>P0393</v>
      </c>
    </row>
    <row r="394" spans="1:6" x14ac:dyDescent="0.25">
      <c r="A394" s="114" t="s">
        <v>1116</v>
      </c>
      <c r="B394" s="114" t="s">
        <v>3241</v>
      </c>
      <c r="C394" s="114">
        <v>394</v>
      </c>
      <c r="D394" s="116" t="str">
        <f t="shared" si="18"/>
        <v>https://flora.naturestore.com.tw/product/P0394</v>
      </c>
      <c r="E394" s="116" t="str">
        <f t="shared" si="19"/>
        <v>金絲竹</v>
      </c>
      <c r="F394" s="115" t="str">
        <f t="shared" si="20"/>
        <v>P0394</v>
      </c>
    </row>
    <row r="395" spans="1:6" x14ac:dyDescent="0.25">
      <c r="A395" s="114" t="s">
        <v>4699</v>
      </c>
      <c r="B395" s="114" t="s">
        <v>5345</v>
      </c>
      <c r="C395" s="114">
        <v>395</v>
      </c>
      <c r="D395" s="116" t="str">
        <f t="shared" si="18"/>
        <v>https://flora.naturestore.com.tw/product/P0395</v>
      </c>
      <c r="E395" s="116" t="str">
        <f t="shared" si="19"/>
        <v>五節芒</v>
      </c>
      <c r="F395" s="115" t="str">
        <f t="shared" si="20"/>
        <v>P0395</v>
      </c>
    </row>
    <row r="396" spans="1:6" x14ac:dyDescent="0.25">
      <c r="A396" s="114" t="s">
        <v>1270</v>
      </c>
      <c r="B396" s="114" t="s">
        <v>3883</v>
      </c>
      <c r="C396" s="114">
        <v>396</v>
      </c>
      <c r="D396" s="116" t="str">
        <f t="shared" si="18"/>
        <v>https://flora.naturestore.com.tw/product/P0396</v>
      </c>
      <c r="E396" s="116" t="str">
        <f t="shared" si="19"/>
        <v>桂竹</v>
      </c>
      <c r="F396" s="115" t="str">
        <f t="shared" si="20"/>
        <v>P0396</v>
      </c>
    </row>
    <row r="397" spans="1:6" x14ac:dyDescent="0.25">
      <c r="A397" s="114" t="s">
        <v>1601</v>
      </c>
      <c r="B397" s="114" t="s">
        <v>4424</v>
      </c>
      <c r="C397" s="114">
        <v>397</v>
      </c>
      <c r="D397" s="116" t="str">
        <f t="shared" si="18"/>
        <v>https://flora.naturestore.com.tw/product/P0397</v>
      </c>
      <c r="E397" s="116" t="str">
        <f t="shared" si="19"/>
        <v>廣葉蘆薈</v>
      </c>
      <c r="F397" s="115" t="str">
        <f t="shared" si="20"/>
        <v>P0397</v>
      </c>
    </row>
    <row r="398" spans="1:6" x14ac:dyDescent="0.25">
      <c r="A398" s="114" t="s">
        <v>4719</v>
      </c>
      <c r="B398" s="114" t="s">
        <v>2666</v>
      </c>
      <c r="C398" s="114">
        <v>398</v>
      </c>
      <c r="D398" s="116" t="str">
        <f t="shared" si="18"/>
        <v>https://flora.naturestore.com.tw/product/P0398</v>
      </c>
      <c r="E398" s="116" t="str">
        <f t="shared" si="19"/>
        <v>文竹</v>
      </c>
      <c r="F398" s="115" t="str">
        <f t="shared" si="20"/>
        <v>P0398</v>
      </c>
    </row>
    <row r="399" spans="1:6" x14ac:dyDescent="0.25">
      <c r="A399" s="114" t="s">
        <v>4851</v>
      </c>
      <c r="B399" s="114" t="s">
        <v>3438</v>
      </c>
      <c r="C399" s="114">
        <v>399</v>
      </c>
      <c r="D399" s="116" t="str">
        <f t="shared" si="18"/>
        <v>https://flora.naturestore.com.tw/product/P0399</v>
      </c>
      <c r="E399" s="116" t="str">
        <f t="shared" si="19"/>
        <v>白紋草</v>
      </c>
      <c r="F399" s="115" t="str">
        <f t="shared" si="20"/>
        <v>P0399</v>
      </c>
    </row>
    <row r="400" spans="1:6" x14ac:dyDescent="0.25">
      <c r="A400" s="114" t="s">
        <v>4007</v>
      </c>
      <c r="B400" s="114" t="s">
        <v>5346</v>
      </c>
      <c r="C400" s="114">
        <v>400</v>
      </c>
      <c r="D400" s="116" t="str">
        <f t="shared" si="18"/>
        <v>https://flora.naturestore.com.tw/product/P0400</v>
      </c>
      <c r="E400" s="116" t="str">
        <f t="shared" si="19"/>
        <v>粗莖麝香百合</v>
      </c>
      <c r="F400" s="115" t="str">
        <f t="shared" si="20"/>
        <v>P0400</v>
      </c>
    </row>
    <row r="401" spans="1:6" x14ac:dyDescent="0.25">
      <c r="A401" s="114" t="s">
        <v>4837</v>
      </c>
      <c r="B401" s="114" t="s">
        <v>5347</v>
      </c>
      <c r="C401" s="114">
        <v>401</v>
      </c>
      <c r="D401" s="116" t="str">
        <f t="shared" si="18"/>
        <v>https://flora.naturestore.com.tw/product/P0401</v>
      </c>
      <c r="E401" s="116" t="str">
        <f t="shared" si="19"/>
        <v>玉龍草</v>
      </c>
      <c r="F401" s="115" t="str">
        <f t="shared" si="20"/>
        <v>P0401</v>
      </c>
    </row>
    <row r="402" spans="1:6" x14ac:dyDescent="0.25">
      <c r="A402" s="114" t="s">
        <v>4807</v>
      </c>
      <c r="B402" s="114" t="s">
        <v>3375</v>
      </c>
      <c r="C402" s="114">
        <v>402</v>
      </c>
      <c r="D402" s="116" t="str">
        <f t="shared" si="18"/>
        <v>https://flora.naturestore.com.tw/product/P0402</v>
      </c>
      <c r="E402" s="116" t="str">
        <f t="shared" si="19"/>
        <v>台灣芭蕉</v>
      </c>
      <c r="F402" s="115" t="str">
        <f t="shared" si="20"/>
        <v>P0402</v>
      </c>
    </row>
    <row r="403" spans="1:6" x14ac:dyDescent="0.25">
      <c r="A403" s="114" t="s">
        <v>3325</v>
      </c>
      <c r="B403" s="114" t="s">
        <v>5348</v>
      </c>
      <c r="C403" s="114">
        <v>403</v>
      </c>
      <c r="D403" s="116" t="str">
        <f t="shared" si="18"/>
        <v>https://flora.naturestore.com.tw/product/P0403</v>
      </c>
      <c r="E403" s="116" t="str">
        <f t="shared" si="19"/>
        <v>水蠟燭</v>
      </c>
      <c r="F403" s="115" t="str">
        <f t="shared" si="20"/>
        <v>P0403</v>
      </c>
    </row>
    <row r="404" spans="1:6" x14ac:dyDescent="0.25">
      <c r="A404" s="114" t="s">
        <v>4686</v>
      </c>
      <c r="B404" s="114" t="s">
        <v>5349</v>
      </c>
      <c r="C404" s="114">
        <v>405</v>
      </c>
      <c r="D404" s="116" t="str">
        <f t="shared" si="18"/>
        <v>https://flora.naturestore.com.tw/product/P0405</v>
      </c>
      <c r="E404" s="116" t="str">
        <f t="shared" si="19"/>
        <v>山棕</v>
      </c>
      <c r="F404" s="115" t="str">
        <f t="shared" si="20"/>
        <v>P0405</v>
      </c>
    </row>
    <row r="405" spans="1:6" x14ac:dyDescent="0.25">
      <c r="A405" s="114" t="s">
        <v>1510</v>
      </c>
      <c r="B405" s="114" t="s">
        <v>4281</v>
      </c>
      <c r="C405" s="114">
        <v>406</v>
      </c>
      <c r="D405" s="116" t="str">
        <f t="shared" si="18"/>
        <v>https://flora.naturestore.com.tw/product/P0406</v>
      </c>
      <c r="E405" s="116" t="str">
        <f t="shared" si="19"/>
        <v>圓葉蒲葵</v>
      </c>
      <c r="F405" s="115" t="str">
        <f t="shared" si="20"/>
        <v>P0406</v>
      </c>
    </row>
    <row r="406" spans="1:6" x14ac:dyDescent="0.25">
      <c r="A406" s="114" t="s">
        <v>2447</v>
      </c>
      <c r="B406" s="114" t="s">
        <v>5350</v>
      </c>
      <c r="C406" s="114">
        <v>407</v>
      </c>
      <c r="D406" s="116" t="str">
        <f t="shared" si="18"/>
        <v>https://flora.naturestore.com.tw/product/P0407</v>
      </c>
      <c r="E406" s="116" t="str">
        <f t="shared" si="19"/>
        <v>射葉椰子</v>
      </c>
      <c r="F406" s="115" t="str">
        <f t="shared" si="20"/>
        <v>P0407</v>
      </c>
    </row>
    <row r="407" spans="1:6" x14ac:dyDescent="0.25">
      <c r="A407" s="114" t="s">
        <v>1265</v>
      </c>
      <c r="B407" s="114" t="s">
        <v>5351</v>
      </c>
      <c r="C407" s="114">
        <v>408</v>
      </c>
      <c r="D407" s="116" t="str">
        <f t="shared" si="18"/>
        <v>https://flora.naturestore.com.tw/product/P0408</v>
      </c>
      <c r="E407" s="116" t="str">
        <f t="shared" si="19"/>
        <v>射干</v>
      </c>
      <c r="F407" s="115" t="str">
        <f t="shared" si="20"/>
        <v>P0408</v>
      </c>
    </row>
    <row r="408" spans="1:6" x14ac:dyDescent="0.25">
      <c r="A408" s="114" t="s">
        <v>919</v>
      </c>
      <c r="B408" s="114" t="str">
        <f>A408</f>
        <v>觀賞鳳梨</v>
      </c>
      <c r="C408" s="114">
        <v>409</v>
      </c>
      <c r="D408" s="116" t="str">
        <f t="shared" si="18"/>
        <v>https://flora.naturestore.com.tw/product/P0409</v>
      </c>
      <c r="E408" s="116" t="str">
        <f t="shared" si="19"/>
        <v>觀賞鳳梨</v>
      </c>
      <c r="F408" s="115" t="str">
        <f t="shared" si="20"/>
        <v>P0409</v>
      </c>
    </row>
    <row r="409" spans="1:6" x14ac:dyDescent="0.25">
      <c r="A409" s="114" t="s">
        <v>1066</v>
      </c>
      <c r="B409" s="114" t="s">
        <v>5352</v>
      </c>
      <c r="C409" s="114">
        <v>410</v>
      </c>
      <c r="D409" s="116" t="str">
        <f t="shared" si="18"/>
        <v>https://flora.naturestore.com.tw/product/P0410</v>
      </c>
      <c r="E409" s="116" t="str">
        <f t="shared" si="19"/>
        <v>拎樹藤</v>
      </c>
      <c r="F409" s="115" t="str">
        <f t="shared" si="20"/>
        <v>P0410</v>
      </c>
    </row>
    <row r="410" spans="1:6" x14ac:dyDescent="0.25">
      <c r="A410" s="114" t="s">
        <v>4733</v>
      </c>
      <c r="B410" s="114" t="s">
        <v>5353</v>
      </c>
      <c r="C410" s="114">
        <v>411</v>
      </c>
      <c r="D410" s="116" t="str">
        <f t="shared" si="18"/>
        <v>https://flora.naturestore.com.tw/product/P0411</v>
      </c>
      <c r="E410" s="116" t="str">
        <f t="shared" si="19"/>
        <v>月桃</v>
      </c>
      <c r="F410" s="115" t="str">
        <f t="shared" si="20"/>
        <v>P0411</v>
      </c>
    </row>
    <row r="411" spans="1:6" x14ac:dyDescent="0.25">
      <c r="A411" s="114" t="s">
        <v>2448</v>
      </c>
      <c r="B411" s="114" t="s">
        <v>5354</v>
      </c>
      <c r="C411" s="114">
        <v>412</v>
      </c>
      <c r="D411" s="116" t="str">
        <f t="shared" si="18"/>
        <v>https://flora.naturestore.com.tw/product/P0412</v>
      </c>
      <c r="E411" s="116" t="str">
        <f t="shared" si="19"/>
        <v>野薑花</v>
      </c>
      <c r="F411" s="115" t="str">
        <f t="shared" si="20"/>
        <v>P0412</v>
      </c>
    </row>
    <row r="412" spans="1:6" x14ac:dyDescent="0.25">
      <c r="A412" s="114" t="s">
        <v>1555</v>
      </c>
      <c r="B412" s="114" t="s">
        <v>4338</v>
      </c>
      <c r="C412" s="114">
        <v>413</v>
      </c>
      <c r="D412" s="116" t="str">
        <f t="shared" si="18"/>
        <v>https://flora.naturestore.com.tw/product/P0413</v>
      </c>
      <c r="E412" s="116" t="str">
        <f t="shared" si="19"/>
        <v>嘉德麗亞蘭</v>
      </c>
      <c r="F412" s="115" t="str">
        <f t="shared" si="20"/>
        <v>P0413</v>
      </c>
    </row>
    <row r="413" spans="1:6" x14ac:dyDescent="0.25">
      <c r="A413" s="114" t="s">
        <v>1735</v>
      </c>
      <c r="B413" s="114" t="s">
        <v>4581</v>
      </c>
      <c r="C413" s="114">
        <v>414</v>
      </c>
      <c r="D413" s="116" t="str">
        <f t="shared" si="18"/>
        <v>https://flora.naturestore.com.tw/product/P0414</v>
      </c>
      <c r="E413" s="116" t="str">
        <f t="shared" si="19"/>
        <v>鶴頂蘭</v>
      </c>
      <c r="F413" s="115" t="str">
        <f t="shared" si="20"/>
        <v>P0414</v>
      </c>
    </row>
    <row r="414" spans="1:6" x14ac:dyDescent="0.25">
      <c r="A414" s="114" t="s">
        <v>1619</v>
      </c>
      <c r="B414" s="114" t="s">
        <v>4445</v>
      </c>
      <c r="C414" s="114">
        <v>415</v>
      </c>
      <c r="D414" s="116" t="str">
        <f t="shared" si="18"/>
        <v>https://flora.naturestore.com.tw/product/P0415</v>
      </c>
      <c r="E414" s="116" t="str">
        <f t="shared" si="19"/>
        <v>蝴蝶蘭</v>
      </c>
      <c r="F414" s="115" t="str">
        <f t="shared" si="20"/>
        <v>P0415</v>
      </c>
    </row>
    <row r="415" spans="1:6" x14ac:dyDescent="0.25">
      <c r="A415" s="114" t="s">
        <v>1200</v>
      </c>
      <c r="B415" s="114" t="s">
        <v>5355</v>
      </c>
      <c r="C415" s="114">
        <v>416</v>
      </c>
      <c r="D415" s="116" t="str">
        <f t="shared" si="18"/>
        <v>https://flora.naturestore.com.tw/product/P0416</v>
      </c>
      <c r="E415" s="116" t="str">
        <f t="shared" si="19"/>
        <v>紅刺露兜樹</v>
      </c>
      <c r="F415" s="115" t="str">
        <f t="shared" si="20"/>
        <v>P0416</v>
      </c>
    </row>
    <row r="416" spans="1:6" x14ac:dyDescent="0.25">
      <c r="A416" s="114" t="s">
        <v>1397</v>
      </c>
      <c r="B416" s="114" t="s">
        <v>4046</v>
      </c>
      <c r="C416" s="114">
        <v>417</v>
      </c>
      <c r="D416" s="116" t="str">
        <f t="shared" si="18"/>
        <v>https://flora.naturestore.com.tw/product/P0417</v>
      </c>
      <c r="E416" s="116" t="str">
        <f t="shared" si="19"/>
        <v>鹿角蕨</v>
      </c>
      <c r="F416" s="115" t="str">
        <f t="shared" si="20"/>
        <v>P0417</v>
      </c>
    </row>
    <row r="417" spans="1:6" x14ac:dyDescent="0.25">
      <c r="A417" s="114" t="s">
        <v>1433</v>
      </c>
      <c r="B417" s="114" t="s">
        <v>5356</v>
      </c>
      <c r="C417" s="114">
        <v>418</v>
      </c>
      <c r="D417" s="116" t="str">
        <f t="shared" si="18"/>
        <v>https://flora.naturestore.com.tw/product/P0418</v>
      </c>
      <c r="E417" s="116" t="str">
        <f t="shared" si="19"/>
        <v>筆筒樹</v>
      </c>
      <c r="F417" s="115" t="str">
        <f t="shared" si="20"/>
        <v>P0418</v>
      </c>
    </row>
    <row r="418" spans="1:6" x14ac:dyDescent="0.25">
      <c r="A418" s="114" t="s">
        <v>1042</v>
      </c>
      <c r="B418" s="114" t="s">
        <v>5357</v>
      </c>
      <c r="C418" s="114">
        <v>419</v>
      </c>
      <c r="D418" s="116" t="str">
        <f t="shared" si="18"/>
        <v>https://flora.naturestore.com.tw/product/P0419</v>
      </c>
      <c r="E418" s="116" t="str">
        <f t="shared" si="19"/>
        <v>芒萁</v>
      </c>
      <c r="F418" s="115" t="str">
        <f t="shared" si="20"/>
        <v>P0419</v>
      </c>
    </row>
    <row r="419" spans="1:6" x14ac:dyDescent="0.25">
      <c r="A419" s="114" t="s">
        <v>1390</v>
      </c>
      <c r="B419" s="114" t="s">
        <v>4040</v>
      </c>
      <c r="C419" s="114">
        <v>420</v>
      </c>
      <c r="D419" s="116" t="str">
        <f t="shared" si="18"/>
        <v>https://flora.naturestore.com.tw/product/P0420</v>
      </c>
      <c r="E419" s="116" t="str">
        <f t="shared" si="19"/>
        <v>雪松</v>
      </c>
      <c r="F419" s="115" t="str">
        <f t="shared" si="20"/>
        <v>P0420</v>
      </c>
    </row>
    <row r="420" spans="1:6" x14ac:dyDescent="0.25">
      <c r="A420" s="114" t="s">
        <v>4790</v>
      </c>
      <c r="B420" s="114" t="s">
        <v>5358</v>
      </c>
      <c r="C420" s="114">
        <v>421</v>
      </c>
      <c r="D420" s="116" t="str">
        <f t="shared" si="18"/>
        <v>https://flora.naturestore.com.tw/product/P0421</v>
      </c>
      <c r="E420" s="116" t="str">
        <f t="shared" si="19"/>
        <v>台灣二葉松</v>
      </c>
      <c r="F420" s="115" t="str">
        <f t="shared" si="20"/>
        <v>P0421</v>
      </c>
    </row>
    <row r="421" spans="1:6" x14ac:dyDescent="0.25">
      <c r="A421" s="114" t="s">
        <v>1681</v>
      </c>
      <c r="B421" s="114" t="s">
        <v>4355</v>
      </c>
      <c r="C421" s="114">
        <v>422</v>
      </c>
      <c r="D421" s="116" t="str">
        <f t="shared" si="18"/>
        <v>https://flora.naturestore.com.tw/product/P0422</v>
      </c>
      <c r="E421" s="116" t="str">
        <f t="shared" si="19"/>
        <v>藍柏</v>
      </c>
      <c r="F421" s="115" t="str">
        <f t="shared" si="20"/>
        <v>P0422</v>
      </c>
    </row>
    <row r="422" spans="1:6" x14ac:dyDescent="0.25">
      <c r="A422" s="114" t="s">
        <v>4625</v>
      </c>
      <c r="B422" s="114" t="s">
        <v>5359</v>
      </c>
      <c r="C422" s="114">
        <v>423</v>
      </c>
      <c r="D422" s="116" t="str">
        <f t="shared" si="18"/>
        <v>https://flora.naturestore.com.tw/product/P0423</v>
      </c>
      <c r="E422" s="116" t="str">
        <f t="shared" si="19"/>
        <v>千頭圓柏</v>
      </c>
      <c r="F422" s="115" t="str">
        <f t="shared" si="20"/>
        <v>P0423</v>
      </c>
    </row>
    <row r="423" spans="1:6" x14ac:dyDescent="0.25">
      <c r="A423" s="114" t="s">
        <v>1357</v>
      </c>
      <c r="B423" s="114" t="s">
        <v>338</v>
      </c>
      <c r="C423" s="114">
        <v>424</v>
      </c>
      <c r="D423" s="116" t="str">
        <f t="shared" si="18"/>
        <v>https://flora.naturestore.com.tw/product/P0424</v>
      </c>
      <c r="E423" s="116" t="str">
        <f t="shared" si="19"/>
        <v>清水圓柏</v>
      </c>
      <c r="F423" s="115" t="str">
        <f t="shared" si="20"/>
        <v>P0424</v>
      </c>
    </row>
    <row r="424" spans="1:6" x14ac:dyDescent="0.25">
      <c r="A424" s="114" t="s">
        <v>1583</v>
      </c>
      <c r="B424" s="114" t="s">
        <v>5360</v>
      </c>
      <c r="C424" s="114">
        <v>425</v>
      </c>
      <c r="D424" s="116" t="str">
        <f t="shared" si="18"/>
        <v>https://flora.naturestore.com.tw/product/P0425</v>
      </c>
      <c r="E424" s="116" t="str">
        <f t="shared" si="19"/>
        <v>銀杏</v>
      </c>
      <c r="F424" s="115" t="str">
        <f t="shared" si="20"/>
        <v>P0425</v>
      </c>
    </row>
    <row r="425" spans="1:6" x14ac:dyDescent="0.25">
      <c r="A425" s="114" t="s">
        <v>1600</v>
      </c>
      <c r="B425" s="114" t="s">
        <v>5361</v>
      </c>
      <c r="C425" s="114">
        <v>426</v>
      </c>
      <c r="D425" s="116" t="str">
        <f t="shared" si="18"/>
        <v>https://flora.naturestore.com.tw/product/P0426</v>
      </c>
      <c r="E425" s="116" t="str">
        <f t="shared" si="19"/>
        <v>廣東油桐</v>
      </c>
      <c r="F425" s="115" t="str">
        <f t="shared" si="20"/>
        <v>P0426</v>
      </c>
    </row>
    <row r="426" spans="1:6" x14ac:dyDescent="0.25">
      <c r="A426" s="114" t="s">
        <v>1732</v>
      </c>
      <c r="B426" s="114" t="s">
        <v>4580</v>
      </c>
      <c r="C426" s="114">
        <v>427</v>
      </c>
      <c r="D426" s="116" t="str">
        <f t="shared" si="18"/>
        <v>https://flora.naturestore.com.tw/product/P0427</v>
      </c>
      <c r="E426" s="116" t="str">
        <f t="shared" si="19"/>
        <v>鐵色</v>
      </c>
      <c r="F426" s="115" t="str">
        <f t="shared" si="20"/>
        <v>P0427</v>
      </c>
    </row>
    <row r="427" spans="1:6" x14ac:dyDescent="0.25">
      <c r="A427" s="114" t="s">
        <v>4620</v>
      </c>
      <c r="B427" s="114" t="s">
        <v>2525</v>
      </c>
      <c r="C427" s="114">
        <v>428</v>
      </c>
      <c r="D427" s="116" t="str">
        <f t="shared" si="18"/>
        <v>https://flora.naturestore.com.tw/product/P0428</v>
      </c>
      <c r="E427" s="116" t="str">
        <f t="shared" si="19"/>
        <v>三角霸王鞭</v>
      </c>
      <c r="F427" s="115" t="str">
        <f t="shared" si="20"/>
        <v>P0428</v>
      </c>
    </row>
    <row r="428" spans="1:6" x14ac:dyDescent="0.25">
      <c r="A428" s="114" t="s">
        <v>1645</v>
      </c>
      <c r="B428" s="114" t="s">
        <v>5362</v>
      </c>
      <c r="C428" s="114">
        <v>429</v>
      </c>
      <c r="D428" s="116" t="str">
        <f t="shared" si="18"/>
        <v>https://flora.naturestore.com.tw/product/P0429</v>
      </c>
      <c r="E428" s="116" t="str">
        <f t="shared" si="19"/>
        <v>錫蘭饅頭果</v>
      </c>
      <c r="F428" s="115" t="str">
        <f t="shared" si="20"/>
        <v>P0429</v>
      </c>
    </row>
    <row r="429" spans="1:6" x14ac:dyDescent="0.25">
      <c r="A429" s="114" t="s">
        <v>1365</v>
      </c>
      <c r="B429" s="114" t="s">
        <v>4013</v>
      </c>
      <c r="C429" s="114">
        <v>430</v>
      </c>
      <c r="D429" s="116" t="str">
        <f t="shared" si="18"/>
        <v>https://flora.naturestore.com.tw/product/P0430</v>
      </c>
      <c r="E429" s="116" t="str">
        <f t="shared" si="19"/>
        <v>細裂珊瑚油桐</v>
      </c>
      <c r="F429" s="115" t="str">
        <f t="shared" si="20"/>
        <v>P0430</v>
      </c>
    </row>
    <row r="430" spans="1:6" x14ac:dyDescent="0.25">
      <c r="A430" s="114" t="s">
        <v>1187</v>
      </c>
      <c r="B430" s="114" t="s">
        <v>3756</v>
      </c>
      <c r="C430" s="114">
        <v>431</v>
      </c>
      <c r="D430" s="116" t="str">
        <f t="shared" si="18"/>
        <v>https://flora.naturestore.com.tw/product/P0431</v>
      </c>
      <c r="E430" s="116" t="str">
        <f t="shared" si="19"/>
        <v>珊瑚油桐</v>
      </c>
      <c r="F430" s="115" t="str">
        <f t="shared" si="20"/>
        <v>P0431</v>
      </c>
    </row>
    <row r="431" spans="1:6" x14ac:dyDescent="0.25">
      <c r="A431" s="114" t="s">
        <v>1626</v>
      </c>
      <c r="B431" s="114" t="s">
        <v>739</v>
      </c>
      <c r="C431" s="114">
        <v>433</v>
      </c>
      <c r="D431" s="116" t="str">
        <f t="shared" si="18"/>
        <v>https://flora.naturestore.com.tw/product/P0433</v>
      </c>
      <c r="E431" s="116" t="str">
        <f t="shared" si="19"/>
        <v>醉蝶花</v>
      </c>
      <c r="F431" s="115" t="str">
        <f t="shared" si="20"/>
        <v>P0433</v>
      </c>
    </row>
    <row r="432" spans="1:6" x14ac:dyDescent="0.25">
      <c r="A432" s="114" t="s">
        <v>1280</v>
      </c>
      <c r="B432" s="114" t="s">
        <v>3891</v>
      </c>
      <c r="C432" s="114">
        <v>434</v>
      </c>
      <c r="D432" s="116" t="str">
        <f t="shared" si="18"/>
        <v>https://flora.naturestore.com.tw/product/P0434</v>
      </c>
      <c r="E432" s="116" t="str">
        <f t="shared" si="19"/>
        <v>桃葉珊瑚</v>
      </c>
      <c r="F432" s="115" t="str">
        <f t="shared" si="20"/>
        <v>P0434</v>
      </c>
    </row>
    <row r="433" spans="1:6" x14ac:dyDescent="0.25">
      <c r="A433" s="114" t="s">
        <v>1374</v>
      </c>
      <c r="B433" s="114" t="s">
        <v>383</v>
      </c>
      <c r="C433" s="114">
        <v>435</v>
      </c>
      <c r="D433" s="116" t="str">
        <f t="shared" si="18"/>
        <v>https://flora.naturestore.com.tw/product/P0435</v>
      </c>
      <c r="E433" s="116" t="str">
        <f t="shared" si="19"/>
        <v>蛋黃果</v>
      </c>
      <c r="F433" s="115" t="str">
        <f t="shared" si="20"/>
        <v>P0435</v>
      </c>
    </row>
    <row r="434" spans="1:6" x14ac:dyDescent="0.25">
      <c r="A434" s="114" t="s">
        <v>2449</v>
      </c>
      <c r="B434" s="114" t="s">
        <v>5363</v>
      </c>
      <c r="C434" s="114">
        <v>436</v>
      </c>
      <c r="D434" s="116" t="str">
        <f t="shared" si="18"/>
        <v>https://flora.naturestore.com.tw/product/P0436</v>
      </c>
      <c r="E434" s="116" t="str">
        <f t="shared" si="19"/>
        <v>通脫木</v>
      </c>
      <c r="F434" s="115" t="str">
        <f t="shared" si="20"/>
        <v>P0436</v>
      </c>
    </row>
    <row r="435" spans="1:6" x14ac:dyDescent="0.25">
      <c r="A435" s="114" t="s">
        <v>4684</v>
      </c>
      <c r="B435" s="114" t="s">
        <v>5364</v>
      </c>
      <c r="C435" s="114">
        <v>437</v>
      </c>
      <c r="D435" s="116" t="str">
        <f t="shared" si="18"/>
        <v>https://flora.naturestore.com.tw/product/P0437</v>
      </c>
      <c r="E435" s="116" t="str">
        <f t="shared" si="19"/>
        <v>山素英</v>
      </c>
      <c r="F435" s="115" t="str">
        <f t="shared" si="20"/>
        <v>P0437</v>
      </c>
    </row>
    <row r="436" spans="1:6" x14ac:dyDescent="0.25">
      <c r="A436" s="114" t="s">
        <v>1407</v>
      </c>
      <c r="B436" s="114" t="s">
        <v>4069</v>
      </c>
      <c r="C436" s="114">
        <v>438</v>
      </c>
      <c r="D436" s="116" t="str">
        <f t="shared" si="18"/>
        <v>https://flora.naturestore.com.tw/product/P0438</v>
      </c>
      <c r="E436" s="116" t="str">
        <f t="shared" si="19"/>
        <v>斑葉女貞</v>
      </c>
      <c r="F436" s="115" t="str">
        <f t="shared" si="20"/>
        <v>P0438</v>
      </c>
    </row>
    <row r="437" spans="1:6" x14ac:dyDescent="0.25">
      <c r="A437" s="114" t="s">
        <v>2384</v>
      </c>
      <c r="B437" s="114" t="s">
        <v>5365</v>
      </c>
      <c r="C437" s="114">
        <v>439</v>
      </c>
      <c r="D437" s="116" t="str">
        <f t="shared" si="18"/>
        <v>https://flora.naturestore.com.tw/product/P0439</v>
      </c>
      <c r="E437" s="116" t="str">
        <f t="shared" si="19"/>
        <v>小實女貞</v>
      </c>
      <c r="F437" s="115" t="str">
        <f t="shared" si="20"/>
        <v>P0439</v>
      </c>
    </row>
    <row r="438" spans="1:6" x14ac:dyDescent="0.25">
      <c r="A438" s="114" t="s">
        <v>1046</v>
      </c>
      <c r="B438" s="114" t="s">
        <v>5366</v>
      </c>
      <c r="C438" s="114">
        <v>440</v>
      </c>
      <c r="D438" s="116" t="str">
        <f t="shared" si="18"/>
        <v>https://flora.naturestore.com.tw/product/P0440</v>
      </c>
      <c r="E438" s="116" t="str">
        <f t="shared" si="19"/>
        <v>辛夷</v>
      </c>
      <c r="F438" s="115" t="str">
        <f t="shared" si="20"/>
        <v>P0440</v>
      </c>
    </row>
    <row r="439" spans="1:6" x14ac:dyDescent="0.25">
      <c r="A439" s="114" t="s">
        <v>1290</v>
      </c>
      <c r="B439" s="114" t="s">
        <v>5367</v>
      </c>
      <c r="C439" s="114">
        <v>441</v>
      </c>
      <c r="D439" s="116" t="str">
        <f t="shared" si="18"/>
        <v>https://flora.naturestore.com.tw/product/P0441</v>
      </c>
      <c r="E439" s="116" t="str">
        <f t="shared" si="19"/>
        <v>烏心石</v>
      </c>
      <c r="F439" s="115" t="str">
        <f t="shared" si="20"/>
        <v>P0441</v>
      </c>
    </row>
    <row r="440" spans="1:6" x14ac:dyDescent="0.25">
      <c r="A440" s="114" t="s">
        <v>4617</v>
      </c>
      <c r="B440" s="114" t="s">
        <v>5368</v>
      </c>
      <c r="C440" s="114">
        <v>442</v>
      </c>
      <c r="D440" s="116" t="str">
        <f t="shared" si="18"/>
        <v>https://flora.naturestore.com.tw/product/P0442</v>
      </c>
      <c r="E440" s="116" t="str">
        <f t="shared" si="19"/>
        <v>三角柱仙人掌</v>
      </c>
      <c r="F440" s="115" t="str">
        <f t="shared" si="20"/>
        <v>P0442</v>
      </c>
    </row>
    <row r="441" spans="1:6" x14ac:dyDescent="0.25">
      <c r="A441" s="114" t="s">
        <v>1108</v>
      </c>
      <c r="B441" s="114" t="s">
        <v>3630</v>
      </c>
      <c r="C441" s="114">
        <v>443</v>
      </c>
      <c r="D441" s="116" t="str">
        <f t="shared" si="18"/>
        <v>https://flora.naturestore.com.tw/product/P0443</v>
      </c>
      <c r="E441" s="116" t="str">
        <f t="shared" si="19"/>
        <v>金武扇仙人掌</v>
      </c>
      <c r="F441" s="115" t="str">
        <f t="shared" si="20"/>
        <v>P0443</v>
      </c>
    </row>
    <row r="442" spans="1:6" x14ac:dyDescent="0.25">
      <c r="A442" s="114" t="s">
        <v>2898</v>
      </c>
      <c r="B442" s="114" t="str">
        <f>A442</f>
        <v>冬青</v>
      </c>
      <c r="C442" s="114">
        <v>444</v>
      </c>
      <c r="D442" s="116" t="str">
        <f t="shared" si="18"/>
        <v>https://flora.naturestore.com.tw/product/P0444</v>
      </c>
      <c r="E442" s="116" t="str">
        <f t="shared" si="19"/>
        <v>冬青</v>
      </c>
      <c r="F442" s="115" t="str">
        <f t="shared" si="20"/>
        <v>P0444</v>
      </c>
    </row>
    <row r="443" spans="1:6" x14ac:dyDescent="0.25">
      <c r="A443" s="114" t="s">
        <v>1237</v>
      </c>
      <c r="B443" s="114" t="s">
        <v>160</v>
      </c>
      <c r="C443" s="114">
        <v>445</v>
      </c>
      <c r="D443" s="116" t="str">
        <f t="shared" si="18"/>
        <v>https://flora.naturestore.com.tw/product/P0445</v>
      </c>
      <c r="E443" s="116" t="str">
        <f t="shared" si="19"/>
        <v>苗栗冬青</v>
      </c>
      <c r="F443" s="115" t="str">
        <f t="shared" si="20"/>
        <v>P0445</v>
      </c>
    </row>
    <row r="444" spans="1:6" x14ac:dyDescent="0.25">
      <c r="A444" s="114" t="s">
        <v>4806</v>
      </c>
      <c r="B444" s="114" t="s">
        <v>3374</v>
      </c>
      <c r="C444" s="114">
        <v>446</v>
      </c>
      <c r="D444" s="116" t="str">
        <f t="shared" si="18"/>
        <v>https://flora.naturestore.com.tw/product/P0446</v>
      </c>
      <c r="E444" s="116" t="str">
        <f t="shared" si="19"/>
        <v>台灣泡桐</v>
      </c>
      <c r="F444" s="115" t="str">
        <f t="shared" si="20"/>
        <v>P0446</v>
      </c>
    </row>
    <row r="445" spans="1:6" x14ac:dyDescent="0.25">
      <c r="A445" s="114" t="s">
        <v>2450</v>
      </c>
      <c r="B445" s="114" t="s">
        <v>5369</v>
      </c>
      <c r="C445" s="114">
        <v>447</v>
      </c>
      <c r="D445" s="116" t="str">
        <f t="shared" si="18"/>
        <v>https://flora.naturestore.com.tw/product/P0447</v>
      </c>
      <c r="E445" s="116" t="str">
        <f t="shared" si="19"/>
        <v>蒲瓜</v>
      </c>
      <c r="F445" s="115" t="str">
        <f t="shared" si="20"/>
        <v>P0447</v>
      </c>
    </row>
    <row r="446" spans="1:6" x14ac:dyDescent="0.25">
      <c r="A446" s="114" t="s">
        <v>1371</v>
      </c>
      <c r="B446" s="114" t="s">
        <v>381</v>
      </c>
      <c r="C446" s="114">
        <v>448</v>
      </c>
      <c r="D446" s="116" t="str">
        <f t="shared" si="18"/>
        <v>https://flora.naturestore.com.tw/product/P0448</v>
      </c>
      <c r="E446" s="116" t="str">
        <f t="shared" si="19"/>
        <v>蛇瓜</v>
      </c>
      <c r="F446" s="115" t="str">
        <f t="shared" si="20"/>
        <v>P0448</v>
      </c>
    </row>
    <row r="447" spans="1:6" x14ac:dyDescent="0.25">
      <c r="A447" s="114" t="s">
        <v>1088</v>
      </c>
      <c r="B447" s="114" t="s">
        <v>3600</v>
      </c>
      <c r="C447" s="114">
        <v>449</v>
      </c>
      <c r="D447" s="116" t="str">
        <f t="shared" si="18"/>
        <v>https://flora.naturestore.com.tw/product/P0449</v>
      </c>
      <c r="E447" s="116" t="str">
        <f t="shared" si="19"/>
        <v>爬森藤</v>
      </c>
      <c r="F447" s="115" t="str">
        <f t="shared" si="20"/>
        <v>P0449</v>
      </c>
    </row>
    <row r="448" spans="1:6" x14ac:dyDescent="0.25">
      <c r="A448" s="114" t="s">
        <v>1470</v>
      </c>
      <c r="B448" s="114" t="s">
        <v>5370</v>
      </c>
      <c r="C448" s="114">
        <v>450</v>
      </c>
      <c r="D448" s="116" t="str">
        <f t="shared" si="18"/>
        <v>https://flora.naturestore.com.tw/product/P0450</v>
      </c>
      <c r="E448" s="116" t="str">
        <f t="shared" si="19"/>
        <v>鈍頭緬梔</v>
      </c>
      <c r="F448" s="115" t="str">
        <f t="shared" si="20"/>
        <v>P0450</v>
      </c>
    </row>
    <row r="449" spans="1:6" x14ac:dyDescent="0.25">
      <c r="A449" s="114" t="s">
        <v>4827</v>
      </c>
      <c r="B449" s="114" t="s">
        <v>5371</v>
      </c>
      <c r="C449" s="114">
        <v>451</v>
      </c>
      <c r="D449" s="116" t="str">
        <f t="shared" si="18"/>
        <v>https://flora.naturestore.com.tw/product/P0451</v>
      </c>
      <c r="E449" s="116" t="str">
        <f t="shared" si="19"/>
        <v>台灣糯米條</v>
      </c>
      <c r="F449" s="115" t="str">
        <f t="shared" si="20"/>
        <v>P0451</v>
      </c>
    </row>
    <row r="450" spans="1:6" x14ac:dyDescent="0.25">
      <c r="A450" s="114" t="s">
        <v>1035</v>
      </c>
      <c r="B450" s="114" t="s">
        <v>5372</v>
      </c>
      <c r="C450" s="114">
        <v>452</v>
      </c>
      <c r="D450" s="116" t="str">
        <f t="shared" si="18"/>
        <v>https://flora.naturestore.com.tw/product/P0452</v>
      </c>
      <c r="E450" s="116" t="str">
        <f t="shared" si="19"/>
        <v>忍冬</v>
      </c>
      <c r="F450" s="115" t="str">
        <f t="shared" si="20"/>
        <v>P0452</v>
      </c>
    </row>
    <row r="451" spans="1:6" x14ac:dyDescent="0.25">
      <c r="A451" s="114" t="s">
        <v>1190</v>
      </c>
      <c r="B451" s="114" t="s">
        <v>5373</v>
      </c>
      <c r="C451" s="114">
        <v>453</v>
      </c>
      <c r="D451" s="116" t="str">
        <f t="shared" ref="D451:D514" si="21">"https://flora.naturestore.com.tw/product/"&amp;F451</f>
        <v>https://flora.naturestore.com.tw/product/P0453</v>
      </c>
      <c r="E451" s="116" t="str">
        <f t="shared" ref="E451:E514" si="22" xml:space="preserve"> HYPERLINK(D451,A451)</f>
        <v>珊瑚樹</v>
      </c>
      <c r="F451" s="115" t="str">
        <f t="shared" ref="F451:F514" si="23">"P"&amp;TEXT(C451,"0000")</f>
        <v>P0453</v>
      </c>
    </row>
    <row r="452" spans="1:6" x14ac:dyDescent="0.25">
      <c r="A452" s="114" t="s">
        <v>4814</v>
      </c>
      <c r="B452" s="114" t="s">
        <v>3378</v>
      </c>
      <c r="C452" s="114">
        <v>454</v>
      </c>
      <c r="D452" s="116" t="str">
        <f t="shared" si="21"/>
        <v>https://flora.naturestore.com.tw/product/P0454</v>
      </c>
      <c r="E452" s="116" t="str">
        <f t="shared" si="22"/>
        <v>台灣馬醉木</v>
      </c>
      <c r="F452" s="115" t="str">
        <f t="shared" si="23"/>
        <v>P0454</v>
      </c>
    </row>
    <row r="453" spans="1:6" x14ac:dyDescent="0.25">
      <c r="A453" s="114" t="s">
        <v>3113</v>
      </c>
      <c r="B453" s="114" t="s">
        <v>5374</v>
      </c>
      <c r="C453" s="114">
        <v>455</v>
      </c>
      <c r="D453" s="116" t="str">
        <f t="shared" si="21"/>
        <v>https://flora.naturestore.com.tw/product/P0455</v>
      </c>
      <c r="E453" s="116" t="str">
        <f t="shared" si="22"/>
        <v>牡丹</v>
      </c>
      <c r="F453" s="115" t="str">
        <f t="shared" si="23"/>
        <v>P0455</v>
      </c>
    </row>
    <row r="454" spans="1:6" x14ac:dyDescent="0.25">
      <c r="A454" s="114" t="s">
        <v>1012</v>
      </c>
      <c r="B454" s="114" t="s">
        <v>5375</v>
      </c>
      <c r="C454" s="114">
        <v>456</v>
      </c>
      <c r="D454" s="116" t="str">
        <f t="shared" si="21"/>
        <v>https://flora.naturestore.com.tw/product/P0456</v>
      </c>
      <c r="E454" s="116" t="str">
        <f t="shared" si="22"/>
        <v>耳莢相思樹</v>
      </c>
      <c r="F454" s="115" t="str">
        <f t="shared" si="23"/>
        <v>P0456</v>
      </c>
    </row>
    <row r="455" spans="1:6" x14ac:dyDescent="0.25">
      <c r="A455" s="114" t="s">
        <v>1107</v>
      </c>
      <c r="B455" s="114" t="s">
        <v>5376</v>
      </c>
      <c r="C455" s="114">
        <v>457</v>
      </c>
      <c r="D455" s="116" t="str">
        <f t="shared" si="21"/>
        <v>https://flora.naturestore.com.tw/product/P0457</v>
      </c>
      <c r="E455" s="116" t="str">
        <f t="shared" si="22"/>
        <v>金合歡</v>
      </c>
      <c r="F455" s="115" t="str">
        <f t="shared" si="23"/>
        <v>P0457</v>
      </c>
    </row>
    <row r="456" spans="1:6" x14ac:dyDescent="0.25">
      <c r="A456" s="114" t="s">
        <v>1092</v>
      </c>
      <c r="B456" s="114" t="s">
        <v>3194</v>
      </c>
      <c r="C456" s="114">
        <v>458</v>
      </c>
      <c r="D456" s="116" t="str">
        <f t="shared" si="21"/>
        <v>https://flora.naturestore.com.tw/product/P0458</v>
      </c>
      <c r="E456" s="116" t="str">
        <f t="shared" si="22"/>
        <v>直幹相思樹</v>
      </c>
      <c r="F456" s="115" t="str">
        <f t="shared" si="23"/>
        <v>P0458</v>
      </c>
    </row>
    <row r="457" spans="1:6" x14ac:dyDescent="0.25">
      <c r="A457" s="114" t="s">
        <v>4710</v>
      </c>
      <c r="B457" s="114" t="s">
        <v>2652</v>
      </c>
      <c r="C457" s="114">
        <v>459</v>
      </c>
      <c r="D457" s="116" t="str">
        <f t="shared" si="21"/>
        <v>https://flora.naturestore.com.tw/product/P0459</v>
      </c>
      <c r="E457" s="116" t="str">
        <f t="shared" si="22"/>
        <v>孔雀豆</v>
      </c>
      <c r="F457" s="115" t="str">
        <f t="shared" si="23"/>
        <v>P0459</v>
      </c>
    </row>
    <row r="458" spans="1:6" x14ac:dyDescent="0.25">
      <c r="A458" s="114" t="s">
        <v>1582</v>
      </c>
      <c r="B458" s="114" t="s">
        <v>5377</v>
      </c>
      <c r="C458" s="114">
        <v>460</v>
      </c>
      <c r="D458" s="116" t="str">
        <f t="shared" si="21"/>
        <v>https://flora.naturestore.com.tw/product/P0460</v>
      </c>
      <c r="E458" s="116" t="str">
        <f t="shared" si="22"/>
        <v>銀合歡</v>
      </c>
      <c r="F458" s="115" t="str">
        <f t="shared" si="23"/>
        <v>P0460</v>
      </c>
    </row>
    <row r="459" spans="1:6" x14ac:dyDescent="0.25">
      <c r="A459" s="114" t="s">
        <v>4764</v>
      </c>
      <c r="B459" s="114" t="s">
        <v>3327</v>
      </c>
      <c r="C459" s="114">
        <v>462</v>
      </c>
      <c r="D459" s="116" t="str">
        <f t="shared" si="21"/>
        <v>https://flora.naturestore.com.tw/product/P0462</v>
      </c>
      <c r="E459" s="116" t="str">
        <f t="shared" si="22"/>
        <v>火炬刺桐</v>
      </c>
      <c r="F459" s="115" t="str">
        <f t="shared" si="23"/>
        <v>P0462</v>
      </c>
    </row>
    <row r="460" spans="1:6" x14ac:dyDescent="0.25">
      <c r="A460" s="114" t="s">
        <v>1621</v>
      </c>
      <c r="B460" s="114" t="s">
        <v>5378</v>
      </c>
      <c r="C460" s="114">
        <v>463</v>
      </c>
      <c r="D460" s="116" t="str">
        <f t="shared" si="21"/>
        <v>https://flora.naturestore.com.tw/product/P0463</v>
      </c>
      <c r="E460" s="116" t="str">
        <f t="shared" si="22"/>
        <v>豌豆</v>
      </c>
      <c r="F460" s="115" t="str">
        <f t="shared" si="23"/>
        <v>P0463</v>
      </c>
    </row>
    <row r="461" spans="1:6" x14ac:dyDescent="0.25">
      <c r="A461" s="114" t="s">
        <v>1569</v>
      </c>
      <c r="B461" s="114" t="s">
        <v>5379</v>
      </c>
      <c r="C461" s="114">
        <v>464</v>
      </c>
      <c r="D461" s="116" t="str">
        <f t="shared" si="21"/>
        <v>https://flora.naturestore.com.tw/product/P0464</v>
      </c>
      <c r="E461" s="116" t="str">
        <f t="shared" si="22"/>
        <v>綠豆</v>
      </c>
      <c r="F461" s="115" t="str">
        <f t="shared" si="23"/>
        <v>P0464</v>
      </c>
    </row>
    <row r="462" spans="1:6" x14ac:dyDescent="0.25">
      <c r="A462" s="114" t="s">
        <v>1446</v>
      </c>
      <c r="B462" s="114" t="s">
        <v>5380</v>
      </c>
      <c r="C462" s="114">
        <v>465</v>
      </c>
      <c r="D462" s="116" t="str">
        <f t="shared" si="21"/>
        <v>https://flora.naturestore.com.tw/product/P0465</v>
      </c>
      <c r="E462" s="116" t="str">
        <f t="shared" si="22"/>
        <v>紫藤</v>
      </c>
      <c r="F462" s="115" t="str">
        <f t="shared" si="23"/>
        <v>P0465</v>
      </c>
    </row>
    <row r="463" spans="1:6" x14ac:dyDescent="0.25">
      <c r="A463" s="114" t="s">
        <v>1479</v>
      </c>
      <c r="B463" s="114" t="s">
        <v>4211</v>
      </c>
      <c r="C463" s="114">
        <v>466</v>
      </c>
      <c r="D463" s="116" t="str">
        <f t="shared" si="21"/>
        <v>https://flora.naturestore.com.tw/product/P0466</v>
      </c>
      <c r="E463" s="116" t="str">
        <f t="shared" si="22"/>
        <v>黃花羊蹄甲</v>
      </c>
      <c r="F463" s="115" t="str">
        <f t="shared" si="23"/>
        <v>P0466</v>
      </c>
    </row>
    <row r="464" spans="1:6" x14ac:dyDescent="0.25">
      <c r="A464" s="114" t="s">
        <v>2451</v>
      </c>
      <c r="B464" s="114" t="s">
        <v>5381</v>
      </c>
      <c r="C464" s="114">
        <v>467</v>
      </c>
      <c r="D464" s="116" t="str">
        <f t="shared" si="21"/>
        <v>https://flora.naturestore.com.tw/product/P0467</v>
      </c>
      <c r="E464" s="116" t="str">
        <f t="shared" si="22"/>
        <v>爪哇旃那</v>
      </c>
      <c r="F464" s="115" t="str">
        <f t="shared" si="23"/>
        <v>P0467</v>
      </c>
    </row>
    <row r="465" spans="1:6" x14ac:dyDescent="0.25">
      <c r="A465" s="114" t="s">
        <v>1629</v>
      </c>
      <c r="B465" s="114" t="s">
        <v>745</v>
      </c>
      <c r="C465" s="114">
        <v>468</v>
      </c>
      <c r="D465" s="116" t="str">
        <f t="shared" si="21"/>
        <v>https://flora.naturestore.com.tw/product/P0468</v>
      </c>
      <c r="E465" s="116" t="str">
        <f t="shared" si="22"/>
        <v>墨水樹</v>
      </c>
      <c r="F465" s="115" t="str">
        <f t="shared" si="23"/>
        <v>P0468</v>
      </c>
    </row>
    <row r="466" spans="1:6" x14ac:dyDescent="0.25">
      <c r="A466" s="114" t="s">
        <v>1705</v>
      </c>
      <c r="B466" s="114" t="s">
        <v>4553</v>
      </c>
      <c r="C466" s="114">
        <v>469</v>
      </c>
      <c r="D466" s="116" t="str">
        <f t="shared" si="21"/>
        <v>https://flora.naturestore.com.tw/product/P0469</v>
      </c>
      <c r="E466" s="116" t="str">
        <f t="shared" si="22"/>
        <v>羅望子</v>
      </c>
      <c r="F466" s="115" t="str">
        <f t="shared" si="23"/>
        <v>P0469</v>
      </c>
    </row>
    <row r="467" spans="1:6" x14ac:dyDescent="0.25">
      <c r="A467" s="114" t="s">
        <v>1068</v>
      </c>
      <c r="B467" s="114" t="s">
        <v>5382</v>
      </c>
      <c r="C467" s="114">
        <v>470</v>
      </c>
      <c r="D467" s="116" t="str">
        <f t="shared" si="21"/>
        <v>https://flora.naturestore.com.tw/product/P0470</v>
      </c>
      <c r="E467" s="116" t="str">
        <f t="shared" si="22"/>
        <v>昆欄樹</v>
      </c>
      <c r="F467" s="115" t="str">
        <f t="shared" si="23"/>
        <v>P0470</v>
      </c>
    </row>
    <row r="468" spans="1:6" x14ac:dyDescent="0.25">
      <c r="A468" s="114" t="s">
        <v>1678</v>
      </c>
      <c r="B468" s="114" t="s">
        <v>4521</v>
      </c>
      <c r="C468" s="114">
        <v>471</v>
      </c>
      <c r="D468" s="116" t="str">
        <f t="shared" si="21"/>
        <v>https://flora.naturestore.com.tw/product/P0471</v>
      </c>
      <c r="E468" s="116" t="str">
        <f t="shared" si="22"/>
        <v>檸檬</v>
      </c>
      <c r="F468" s="115" t="str">
        <f t="shared" si="23"/>
        <v>P0471</v>
      </c>
    </row>
    <row r="469" spans="1:6" x14ac:dyDescent="0.25">
      <c r="A469" s="114" t="s">
        <v>1543</v>
      </c>
      <c r="B469" s="114" t="s">
        <v>4327</v>
      </c>
      <c r="C469" s="114">
        <v>472</v>
      </c>
      <c r="D469" s="116" t="str">
        <f t="shared" si="21"/>
        <v>https://flora.naturestore.com.tw/product/P0472</v>
      </c>
      <c r="E469" s="116" t="str">
        <f t="shared" si="22"/>
        <v>葡萄柚</v>
      </c>
      <c r="F469" s="115" t="str">
        <f t="shared" si="23"/>
        <v>P0472</v>
      </c>
    </row>
    <row r="470" spans="1:6" x14ac:dyDescent="0.25">
      <c r="A470" s="114" t="s">
        <v>1502</v>
      </c>
      <c r="B470" s="114" t="s">
        <v>5383</v>
      </c>
      <c r="C470" s="114">
        <v>473</v>
      </c>
      <c r="D470" s="116" t="str">
        <f t="shared" si="21"/>
        <v>https://flora.naturestore.com.tw/product/P0473</v>
      </c>
      <c r="E470" s="116" t="str">
        <f t="shared" si="22"/>
        <v>椪柑</v>
      </c>
      <c r="F470" s="115" t="str">
        <f t="shared" si="23"/>
        <v>P0473</v>
      </c>
    </row>
    <row r="471" spans="1:6" x14ac:dyDescent="0.25">
      <c r="A471" s="114" t="s">
        <v>3745</v>
      </c>
      <c r="B471" s="114" t="s">
        <v>3746</v>
      </c>
      <c r="C471" s="114">
        <v>474</v>
      </c>
      <c r="D471" s="116" t="str">
        <f t="shared" si="21"/>
        <v>https://flora.naturestore.com.tw/product/P0474</v>
      </c>
      <c r="E471" s="116" t="str">
        <f t="shared" si="22"/>
        <v>柳橙</v>
      </c>
      <c r="F471" s="115" t="str">
        <f t="shared" si="23"/>
        <v>P0474</v>
      </c>
    </row>
    <row r="472" spans="1:6" x14ac:dyDescent="0.25">
      <c r="A472" s="114" t="s">
        <v>1351</v>
      </c>
      <c r="B472" s="114" t="s">
        <v>3992</v>
      </c>
      <c r="C472" s="114">
        <v>475</v>
      </c>
      <c r="D472" s="116" t="str">
        <f t="shared" si="21"/>
        <v>https://flora.naturestore.com.tw/product/P0475</v>
      </c>
      <c r="E472" s="116" t="str">
        <f t="shared" si="22"/>
        <v>桶柑</v>
      </c>
      <c r="F472" s="115" t="str">
        <f t="shared" si="23"/>
        <v>P0475</v>
      </c>
    </row>
    <row r="473" spans="1:6" x14ac:dyDescent="0.25">
      <c r="A473" s="114" t="s">
        <v>1229</v>
      </c>
      <c r="B473" s="114" t="s">
        <v>5384</v>
      </c>
      <c r="C473" s="114">
        <v>476</v>
      </c>
      <c r="D473" s="116" t="str">
        <f t="shared" si="21"/>
        <v>https://flora.naturestore.com.tw/product/P0476</v>
      </c>
      <c r="E473" s="116" t="str">
        <f t="shared" si="22"/>
        <v>胡椒木</v>
      </c>
      <c r="F473" s="115" t="str">
        <f t="shared" si="23"/>
        <v>P0476</v>
      </c>
    </row>
    <row r="474" spans="1:6" x14ac:dyDescent="0.25">
      <c r="A474" s="114" t="s">
        <v>1121</v>
      </c>
      <c r="B474" s="114" t="s">
        <v>5385</v>
      </c>
      <c r="C474" s="114">
        <v>477</v>
      </c>
      <c r="D474" s="116" t="str">
        <f t="shared" si="21"/>
        <v>https://flora.naturestore.com.tw/product/P0477</v>
      </c>
      <c r="E474" s="116" t="str">
        <f t="shared" si="22"/>
        <v>金蓮花</v>
      </c>
      <c r="F474" s="115" t="str">
        <f t="shared" si="23"/>
        <v>P0477</v>
      </c>
    </row>
    <row r="475" spans="1:6" x14ac:dyDescent="0.25">
      <c r="A475" s="114" t="s">
        <v>1467</v>
      </c>
      <c r="B475" s="114" t="s">
        <v>5386</v>
      </c>
      <c r="C475" s="114">
        <v>478</v>
      </c>
      <c r="D475" s="116" t="str">
        <f t="shared" si="21"/>
        <v>https://flora.naturestore.com.tw/product/P0478</v>
      </c>
      <c r="E475" s="116" t="str">
        <f t="shared" si="22"/>
        <v>象牙樹</v>
      </c>
      <c r="F475" s="115" t="str">
        <f t="shared" si="23"/>
        <v>P0478</v>
      </c>
    </row>
    <row r="476" spans="1:6" x14ac:dyDescent="0.25">
      <c r="A476" s="114" t="s">
        <v>1169</v>
      </c>
      <c r="B476" s="114" t="s">
        <v>64</v>
      </c>
      <c r="C476" s="114">
        <v>479</v>
      </c>
      <c r="D476" s="116" t="str">
        <f t="shared" si="21"/>
        <v>https://flora.naturestore.com.tw/product/P0479</v>
      </c>
      <c r="E476" s="116" t="str">
        <f t="shared" si="22"/>
        <v>柿</v>
      </c>
      <c r="F476" s="115" t="str">
        <f t="shared" si="23"/>
        <v>P0479</v>
      </c>
    </row>
    <row r="477" spans="1:6" x14ac:dyDescent="0.25">
      <c r="A477" s="114" t="s">
        <v>1519</v>
      </c>
      <c r="B477" s="114" t="s">
        <v>610</v>
      </c>
      <c r="C477" s="114">
        <v>480</v>
      </c>
      <c r="D477" s="116" t="str">
        <f t="shared" si="21"/>
        <v>https://flora.naturestore.com.tw/product/P0480</v>
      </c>
      <c r="E477" s="116" t="str">
        <f t="shared" si="22"/>
        <v>楓港柿</v>
      </c>
      <c r="F477" s="115" t="str">
        <f t="shared" si="23"/>
        <v>P0480</v>
      </c>
    </row>
    <row r="478" spans="1:6" x14ac:dyDescent="0.25">
      <c r="A478" s="114" t="s">
        <v>4875</v>
      </c>
      <c r="B478" s="114" t="s">
        <v>5387</v>
      </c>
      <c r="C478" s="114">
        <v>481</v>
      </c>
      <c r="D478" s="116" t="str">
        <f t="shared" si="21"/>
        <v>https://flora.naturestore.com.tw/product/P0481</v>
      </c>
      <c r="E478" s="116" t="str">
        <f t="shared" si="22"/>
        <v>吊鐘花</v>
      </c>
      <c r="F478" s="115" t="str">
        <f t="shared" si="23"/>
        <v>P0481</v>
      </c>
    </row>
    <row r="479" spans="1:6" x14ac:dyDescent="0.25">
      <c r="A479" s="114" t="s">
        <v>1384</v>
      </c>
      <c r="B479" s="114" t="s">
        <v>5388</v>
      </c>
      <c r="C479" s="114">
        <v>482</v>
      </c>
      <c r="D479" s="116" t="str">
        <f t="shared" si="21"/>
        <v>https://flora.naturestore.com.tw/product/P0482</v>
      </c>
      <c r="E479" s="116" t="str">
        <f t="shared" si="22"/>
        <v>野鴉椿</v>
      </c>
      <c r="F479" s="115" t="str">
        <f t="shared" si="23"/>
        <v>P0482</v>
      </c>
    </row>
    <row r="480" spans="1:6" x14ac:dyDescent="0.25">
      <c r="A480" s="114" t="s">
        <v>1111</v>
      </c>
      <c r="B480" s="114" t="s">
        <v>3633</v>
      </c>
      <c r="C480" s="114">
        <v>483</v>
      </c>
      <c r="D480" s="116" t="str">
        <f t="shared" si="21"/>
        <v>https://flora.naturestore.com.tw/product/P0483</v>
      </c>
      <c r="E480" s="116" t="str">
        <f t="shared" si="22"/>
        <v>金紅花</v>
      </c>
      <c r="F480" s="115" t="str">
        <f t="shared" si="23"/>
        <v>P0483</v>
      </c>
    </row>
    <row r="481" spans="1:6" x14ac:dyDescent="0.25">
      <c r="A481" s="114" t="s">
        <v>1434</v>
      </c>
      <c r="B481" s="114" t="s">
        <v>468</v>
      </c>
      <c r="C481" s="114">
        <v>484</v>
      </c>
      <c r="D481" s="116" t="str">
        <f t="shared" si="21"/>
        <v>https://flora.naturestore.com.tw/product/P0484</v>
      </c>
      <c r="E481" s="116" t="str">
        <f t="shared" si="22"/>
        <v>紫水晶</v>
      </c>
      <c r="F481" s="115" t="str">
        <f t="shared" si="23"/>
        <v>P0484</v>
      </c>
    </row>
    <row r="482" spans="1:6" x14ac:dyDescent="0.25">
      <c r="A482" s="114" t="s">
        <v>1410</v>
      </c>
      <c r="B482" s="114" t="s">
        <v>5389</v>
      </c>
      <c r="C482" s="114">
        <v>485</v>
      </c>
      <c r="D482" s="116" t="str">
        <f t="shared" si="21"/>
        <v>https://flora.naturestore.com.tw/product/P0485</v>
      </c>
      <c r="E482" s="116" t="str">
        <f t="shared" si="22"/>
        <v>朝天椒</v>
      </c>
      <c r="F482" s="115" t="str">
        <f t="shared" si="23"/>
        <v>P0485</v>
      </c>
    </row>
    <row r="483" spans="1:6" x14ac:dyDescent="0.25">
      <c r="A483" s="114" t="s">
        <v>1426</v>
      </c>
      <c r="B483" s="114" t="s">
        <v>5390</v>
      </c>
      <c r="C483" s="114">
        <v>486</v>
      </c>
      <c r="D483" s="116" t="str">
        <f t="shared" si="21"/>
        <v>https://flora.naturestore.com.tw/product/P0486</v>
      </c>
      <c r="E483" s="116" t="str">
        <f t="shared" si="22"/>
        <v>番茄</v>
      </c>
      <c r="F483" s="115" t="str">
        <f t="shared" si="23"/>
        <v>P0486</v>
      </c>
    </row>
    <row r="484" spans="1:6" x14ac:dyDescent="0.25">
      <c r="A484" s="114" t="s">
        <v>1468</v>
      </c>
      <c r="B484" s="114" t="s">
        <v>4193</v>
      </c>
      <c r="C484" s="114">
        <v>487</v>
      </c>
      <c r="D484" s="116" t="str">
        <f t="shared" si="21"/>
        <v>https://flora.naturestore.com.tw/product/P0487</v>
      </c>
      <c r="E484" s="116" t="str">
        <f t="shared" si="22"/>
        <v>象耳榕</v>
      </c>
      <c r="F484" s="115" t="str">
        <f t="shared" si="23"/>
        <v>P0487</v>
      </c>
    </row>
    <row r="485" spans="1:6" x14ac:dyDescent="0.25">
      <c r="A485" s="114" t="s">
        <v>4772</v>
      </c>
      <c r="B485" s="114" t="s">
        <v>5391</v>
      </c>
      <c r="C485" s="114">
        <v>488</v>
      </c>
      <c r="D485" s="116" t="str">
        <f t="shared" si="21"/>
        <v>https://flora.naturestore.com.tw/product/P0488</v>
      </c>
      <c r="E485" s="116" t="str">
        <f t="shared" si="22"/>
        <v>牛奶榕</v>
      </c>
      <c r="F485" s="115" t="str">
        <f t="shared" si="23"/>
        <v>P0488</v>
      </c>
    </row>
    <row r="486" spans="1:6" x14ac:dyDescent="0.25">
      <c r="A486" s="114" t="s">
        <v>1158</v>
      </c>
      <c r="B486" s="114" t="s">
        <v>5392</v>
      </c>
      <c r="C486" s="114">
        <v>489</v>
      </c>
      <c r="D486" s="116" t="str">
        <f t="shared" si="21"/>
        <v>https://flora.naturestore.com.tw/product/P0489</v>
      </c>
      <c r="E486" s="116" t="str">
        <f t="shared" si="22"/>
        <v>厚葉榕樹</v>
      </c>
      <c r="F486" s="115" t="str">
        <f t="shared" si="23"/>
        <v>P0489</v>
      </c>
    </row>
    <row r="487" spans="1:6" x14ac:dyDescent="0.25">
      <c r="A487" s="114" t="s">
        <v>5393</v>
      </c>
      <c r="B487" s="114" t="str">
        <f>A487</f>
        <v>千頭楠</v>
      </c>
      <c r="C487" s="114">
        <v>490</v>
      </c>
      <c r="D487" s="116" t="str">
        <f t="shared" si="21"/>
        <v>https://flora.naturestore.com.tw/product/P0490</v>
      </c>
      <c r="E487" s="116" t="str">
        <f t="shared" si="22"/>
        <v>千頭楠</v>
      </c>
      <c r="F487" s="115" t="str">
        <f t="shared" si="23"/>
        <v>P0490</v>
      </c>
    </row>
    <row r="488" spans="1:6" x14ac:dyDescent="0.25">
      <c r="A488" s="114" t="s">
        <v>1025</v>
      </c>
      <c r="B488" s="114" t="s">
        <v>5394</v>
      </c>
      <c r="C488" s="114">
        <v>491</v>
      </c>
      <c r="D488" s="116" t="str">
        <f t="shared" si="21"/>
        <v>https://flora.naturestore.com.tw/product/P0491</v>
      </c>
      <c r="E488" s="116" t="str">
        <f t="shared" si="22"/>
        <v>串錢柳</v>
      </c>
      <c r="F488" s="115" t="str">
        <f t="shared" si="23"/>
        <v>P0491</v>
      </c>
    </row>
    <row r="489" spans="1:6" x14ac:dyDescent="0.25">
      <c r="A489" s="114" t="s">
        <v>1586</v>
      </c>
      <c r="B489" s="114" t="s">
        <v>4395</v>
      </c>
      <c r="C489" s="114">
        <v>492</v>
      </c>
      <c r="D489" s="116" t="str">
        <f t="shared" si="21"/>
        <v>https://flora.naturestore.com.tw/product/P0492</v>
      </c>
      <c r="E489" s="116" t="str">
        <f t="shared" si="22"/>
        <v>銀葉桉</v>
      </c>
      <c r="F489" s="115" t="str">
        <f t="shared" si="23"/>
        <v>P0492</v>
      </c>
    </row>
    <row r="490" spans="1:6" x14ac:dyDescent="0.25">
      <c r="A490" s="114" t="s">
        <v>1532</v>
      </c>
      <c r="B490" s="114" t="s">
        <v>4318</v>
      </c>
      <c r="C490" s="114">
        <v>493</v>
      </c>
      <c r="D490" s="116" t="str">
        <f t="shared" si="21"/>
        <v>https://flora.naturestore.com.tw/product/P0493</v>
      </c>
      <c r="E490" s="116" t="str">
        <f t="shared" si="22"/>
        <v>稜果蒲桃</v>
      </c>
      <c r="F490" s="115" t="str">
        <f t="shared" si="23"/>
        <v>P0493</v>
      </c>
    </row>
    <row r="491" spans="1:6" x14ac:dyDescent="0.25">
      <c r="A491" s="114" t="s">
        <v>1279</v>
      </c>
      <c r="B491" s="114" t="s">
        <v>5395</v>
      </c>
      <c r="C491" s="114">
        <v>494</v>
      </c>
      <c r="D491" s="116" t="str">
        <f t="shared" si="21"/>
        <v>https://flora.naturestore.com.tw/product/P0494</v>
      </c>
      <c r="E491" s="116" t="str">
        <f t="shared" si="22"/>
        <v>桃金孃</v>
      </c>
      <c r="F491" s="115" t="str">
        <f t="shared" si="23"/>
        <v>P0494</v>
      </c>
    </row>
    <row r="492" spans="1:6" x14ac:dyDescent="0.25">
      <c r="A492" s="114" t="s">
        <v>1578</v>
      </c>
      <c r="B492" s="114" t="s">
        <v>5396</v>
      </c>
      <c r="C492" s="114">
        <v>495</v>
      </c>
      <c r="D492" s="116" t="str">
        <f t="shared" si="21"/>
        <v>https://flora.naturestore.com.tw/product/P0495</v>
      </c>
      <c r="E492" s="116" t="str">
        <f t="shared" si="22"/>
        <v>蒲桃</v>
      </c>
      <c r="F492" s="115" t="str">
        <f t="shared" si="23"/>
        <v>P0495</v>
      </c>
    </row>
    <row r="493" spans="1:6" x14ac:dyDescent="0.25">
      <c r="A493" s="114" t="s">
        <v>4812</v>
      </c>
      <c r="B493" s="114" t="s">
        <v>2949</v>
      </c>
      <c r="C493" s="114">
        <v>496</v>
      </c>
      <c r="D493" s="116" t="str">
        <f t="shared" si="21"/>
        <v>https://flora.naturestore.com.tw/product/P0496</v>
      </c>
      <c r="E493" s="116" t="str">
        <f t="shared" si="22"/>
        <v>台灣海桐</v>
      </c>
      <c r="F493" s="115" t="str">
        <f t="shared" si="23"/>
        <v>P0496</v>
      </c>
    </row>
    <row r="494" spans="1:6" x14ac:dyDescent="0.25">
      <c r="A494" s="114" t="s">
        <v>1286</v>
      </c>
      <c r="B494" s="114" t="s">
        <v>3894</v>
      </c>
      <c r="C494" s="114">
        <v>497</v>
      </c>
      <c r="D494" s="116" t="str">
        <f t="shared" si="21"/>
        <v>https://flora.naturestore.com.tw/product/P0497</v>
      </c>
      <c r="E494" s="116" t="str">
        <f t="shared" si="22"/>
        <v>海桐</v>
      </c>
      <c r="F494" s="115" t="str">
        <f t="shared" si="23"/>
        <v>P0497</v>
      </c>
    </row>
    <row r="495" spans="1:6" x14ac:dyDescent="0.25">
      <c r="A495" s="114" t="s">
        <v>1314</v>
      </c>
      <c r="B495" s="114" t="s">
        <v>264</v>
      </c>
      <c r="C495" s="114">
        <v>498</v>
      </c>
      <c r="D495" s="116" t="str">
        <f t="shared" si="21"/>
        <v>https://flora.naturestore.com.tw/product/P0498</v>
      </c>
      <c r="E495" s="116" t="str">
        <f t="shared" si="22"/>
        <v>草海桐</v>
      </c>
      <c r="F495" s="115" t="str">
        <f t="shared" si="23"/>
        <v>P0498</v>
      </c>
    </row>
    <row r="496" spans="1:6" x14ac:dyDescent="0.25">
      <c r="A496" s="114" t="s">
        <v>1318</v>
      </c>
      <c r="B496" s="114" t="s">
        <v>5397</v>
      </c>
      <c r="C496" s="114">
        <v>499</v>
      </c>
      <c r="D496" s="116" t="str">
        <f t="shared" si="21"/>
        <v>https://flora.naturestore.com.tw/product/P0499</v>
      </c>
      <c r="E496" s="116" t="str">
        <f t="shared" si="22"/>
        <v>茶梅</v>
      </c>
      <c r="F496" s="115" t="str">
        <f t="shared" si="23"/>
        <v>P0499</v>
      </c>
    </row>
    <row r="497" spans="1:6" x14ac:dyDescent="0.25">
      <c r="A497" s="114" t="s">
        <v>4656</v>
      </c>
      <c r="B497" s="114" t="s">
        <v>2757</v>
      </c>
      <c r="C497" s="114">
        <v>500</v>
      </c>
      <c r="D497" s="116" t="str">
        <f t="shared" si="21"/>
        <v>https://flora.naturestore.com.tw/product/P0500</v>
      </c>
      <c r="E497" s="116" t="str">
        <f t="shared" si="22"/>
        <v>大頭茶</v>
      </c>
      <c r="F497" s="115" t="str">
        <f t="shared" si="23"/>
        <v>P0500</v>
      </c>
    </row>
    <row r="498" spans="1:6" x14ac:dyDescent="0.25">
      <c r="A498" s="114" t="s">
        <v>1656</v>
      </c>
      <c r="B498" s="114" t="s">
        <v>5398</v>
      </c>
      <c r="C498" s="114">
        <v>501</v>
      </c>
      <c r="D498" s="116" t="str">
        <f t="shared" si="21"/>
        <v>https://flora.naturestore.com.tw/product/P0501</v>
      </c>
      <c r="E498" s="116" t="str">
        <f t="shared" si="22"/>
        <v>龍船花</v>
      </c>
      <c r="F498" s="115" t="str">
        <f t="shared" si="23"/>
        <v>P0501</v>
      </c>
    </row>
    <row r="499" spans="1:6" x14ac:dyDescent="0.25">
      <c r="A499" s="114" t="s">
        <v>1133</v>
      </c>
      <c r="B499" s="114" t="s">
        <v>5399</v>
      </c>
      <c r="C499" s="114">
        <v>502</v>
      </c>
      <c r="D499" s="116" t="str">
        <f t="shared" si="21"/>
        <v>https://flora.naturestore.com.tw/product/P0502</v>
      </c>
      <c r="E499" s="116" t="str">
        <f t="shared" si="22"/>
        <v>長穗木</v>
      </c>
      <c r="F499" s="115" t="str">
        <f t="shared" si="23"/>
        <v>P0502</v>
      </c>
    </row>
    <row r="500" spans="1:6" x14ac:dyDescent="0.25">
      <c r="A500" s="114" t="s">
        <v>1269</v>
      </c>
      <c r="B500" s="114" t="s">
        <v>3882</v>
      </c>
      <c r="C500" s="114">
        <v>503</v>
      </c>
      <c r="D500" s="116" t="str">
        <f t="shared" si="21"/>
        <v>https://flora.naturestore.com.tw/product/P0503</v>
      </c>
      <c r="E500" s="116" t="str">
        <f t="shared" si="22"/>
        <v>書帶木</v>
      </c>
      <c r="F500" s="115" t="str">
        <f t="shared" si="23"/>
        <v>P0503</v>
      </c>
    </row>
    <row r="501" spans="1:6" x14ac:dyDescent="0.25">
      <c r="A501" s="114" t="s">
        <v>4804</v>
      </c>
      <c r="B501" s="114" t="s">
        <v>3371</v>
      </c>
      <c r="C501" s="114">
        <v>504</v>
      </c>
      <c r="D501" s="116" t="str">
        <f t="shared" si="21"/>
        <v>https://flora.naturestore.com.tw/product/P0504</v>
      </c>
      <c r="E501" s="116" t="str">
        <f t="shared" si="22"/>
        <v>台灣赤楊</v>
      </c>
      <c r="F501" s="115" t="str">
        <f t="shared" si="23"/>
        <v>P0504</v>
      </c>
    </row>
    <row r="502" spans="1:6" x14ac:dyDescent="0.25">
      <c r="A502" s="114" t="s">
        <v>1625</v>
      </c>
      <c r="B502" s="114" t="s">
        <v>738</v>
      </c>
      <c r="C502" s="114">
        <v>505</v>
      </c>
      <c r="D502" s="116" t="str">
        <f t="shared" si="21"/>
        <v>https://flora.naturestore.com.tw/product/P0505</v>
      </c>
      <c r="E502" s="116" t="str">
        <f t="shared" si="22"/>
        <v>醉嬌花</v>
      </c>
      <c r="F502" s="115" t="str">
        <f t="shared" si="23"/>
        <v>P0505</v>
      </c>
    </row>
    <row r="503" spans="1:6" x14ac:dyDescent="0.25">
      <c r="A503" s="114" t="s">
        <v>1646</v>
      </c>
      <c r="B503" s="114" t="s">
        <v>4477</v>
      </c>
      <c r="C503" s="114">
        <v>506</v>
      </c>
      <c r="D503" s="116" t="str">
        <f t="shared" si="21"/>
        <v>https://flora.naturestore.com.tw/product/P0506</v>
      </c>
      <c r="E503" s="116" t="str">
        <f t="shared" si="22"/>
        <v>錦袍木</v>
      </c>
      <c r="F503" s="115" t="str">
        <f t="shared" si="23"/>
        <v>P0506</v>
      </c>
    </row>
    <row r="504" spans="1:6" x14ac:dyDescent="0.25">
      <c r="A504" s="114" t="s">
        <v>4845</v>
      </c>
      <c r="B504" s="114" t="s">
        <v>2996</v>
      </c>
      <c r="C504" s="114">
        <v>507</v>
      </c>
      <c r="D504" s="116" t="str">
        <f t="shared" si="21"/>
        <v>https://flora.naturestore.com.tw/product/P0507</v>
      </c>
      <c r="E504" s="116" t="str">
        <f t="shared" si="22"/>
        <v>白仙丹花</v>
      </c>
      <c r="F504" s="115" t="str">
        <f t="shared" si="23"/>
        <v>P0507</v>
      </c>
    </row>
    <row r="505" spans="1:6" x14ac:dyDescent="0.25">
      <c r="A505" s="114" t="s">
        <v>1264</v>
      </c>
      <c r="B505" s="114" t="s">
        <v>3877</v>
      </c>
      <c r="C505" s="114">
        <v>508</v>
      </c>
      <c r="D505" s="116" t="str">
        <f t="shared" si="21"/>
        <v>https://flora.naturestore.com.tw/product/P0508</v>
      </c>
      <c r="E505" s="116" t="str">
        <f t="shared" si="22"/>
        <v>宮粉仙丹</v>
      </c>
      <c r="F505" s="115" t="str">
        <f t="shared" si="23"/>
        <v>P0508</v>
      </c>
    </row>
    <row r="506" spans="1:6" x14ac:dyDescent="0.25">
      <c r="A506" s="114" t="s">
        <v>3292</v>
      </c>
      <c r="B506" s="114" t="s">
        <v>5400</v>
      </c>
      <c r="C506" s="114">
        <v>509</v>
      </c>
      <c r="D506" s="116" t="str">
        <f t="shared" si="21"/>
        <v>https://flora.naturestore.com.tw/product/P0509</v>
      </c>
      <c r="E506" s="116" t="str">
        <f t="shared" si="22"/>
        <v>毛玉葉金花</v>
      </c>
      <c r="F506" s="115" t="str">
        <f t="shared" si="23"/>
        <v>P0509</v>
      </c>
    </row>
    <row r="507" spans="1:6" x14ac:dyDescent="0.25">
      <c r="A507" s="114" t="s">
        <v>1680</v>
      </c>
      <c r="B507" s="114" t="s">
        <v>848</v>
      </c>
      <c r="C507" s="114">
        <v>510</v>
      </c>
      <c r="D507" s="116" t="str">
        <f t="shared" si="21"/>
        <v>https://flora.naturestore.com.tw/product/P0510</v>
      </c>
      <c r="E507" s="116" t="str">
        <f t="shared" si="22"/>
        <v>藍星花</v>
      </c>
      <c r="F507" s="115" t="str">
        <f t="shared" si="23"/>
        <v>P0510</v>
      </c>
    </row>
    <row r="508" spans="1:6" x14ac:dyDescent="0.25">
      <c r="A508" s="114" t="s">
        <v>4460</v>
      </c>
      <c r="B508" s="114" t="s">
        <v>5401</v>
      </c>
      <c r="C508" s="114">
        <v>511</v>
      </c>
      <c r="D508" s="116" t="str">
        <f t="shared" si="21"/>
        <v>https://flora.naturestore.com.tw/product/P0511</v>
      </c>
      <c r="E508" s="116" t="str">
        <f t="shared" si="22"/>
        <v>樹牽牛</v>
      </c>
      <c r="F508" s="115" t="str">
        <f t="shared" si="23"/>
        <v>P0511</v>
      </c>
    </row>
    <row r="509" spans="1:6" x14ac:dyDescent="0.25">
      <c r="A509" s="114" t="s">
        <v>5402</v>
      </c>
      <c r="B509" s="114" t="s">
        <v>5403</v>
      </c>
      <c r="C509" s="114">
        <v>512</v>
      </c>
      <c r="D509" s="116" t="str">
        <f t="shared" si="21"/>
        <v>https://flora.naturestore.com.tw/product/P0512</v>
      </c>
      <c r="E509" s="116" t="str">
        <f t="shared" si="22"/>
        <v>木玫瑰</v>
      </c>
      <c r="F509" s="115" t="str">
        <f t="shared" si="23"/>
        <v>P0512</v>
      </c>
    </row>
    <row r="510" spans="1:6" x14ac:dyDescent="0.25">
      <c r="A510" s="114" t="s">
        <v>1352</v>
      </c>
      <c r="B510" s="114" t="s">
        <v>3993</v>
      </c>
      <c r="C510" s="114">
        <v>513</v>
      </c>
      <c r="D510" s="116" t="str">
        <f t="shared" si="21"/>
        <v>https://flora.naturestore.com.tw/product/P0513</v>
      </c>
      <c r="E510" s="116" t="str">
        <f t="shared" si="22"/>
        <v>梧桐</v>
      </c>
      <c r="F510" s="115" t="str">
        <f t="shared" si="23"/>
        <v>P0513</v>
      </c>
    </row>
    <row r="511" spans="1:6" x14ac:dyDescent="0.25">
      <c r="A511" s="114" t="s">
        <v>1588</v>
      </c>
      <c r="B511" s="114" t="s">
        <v>4402</v>
      </c>
      <c r="C511" s="114">
        <v>514</v>
      </c>
      <c r="D511" s="116" t="str">
        <f t="shared" si="21"/>
        <v>https://flora.naturestore.com.tw/product/P0514</v>
      </c>
      <c r="E511" s="116" t="str">
        <f t="shared" si="22"/>
        <v>銀葉樹</v>
      </c>
      <c r="F511" s="115" t="str">
        <f t="shared" si="23"/>
        <v>P0514</v>
      </c>
    </row>
    <row r="512" spans="1:6" x14ac:dyDescent="0.25">
      <c r="A512" s="114" t="s">
        <v>1440</v>
      </c>
      <c r="B512" s="114" t="s">
        <v>4155</v>
      </c>
      <c r="C512" s="114">
        <v>515</v>
      </c>
      <c r="D512" s="116" t="str">
        <f t="shared" si="21"/>
        <v>https://flora.naturestore.com.tw/product/P0515</v>
      </c>
      <c r="E512" s="116" t="str">
        <f t="shared" si="22"/>
        <v>紫絹莧</v>
      </c>
      <c r="F512" s="115" t="str">
        <f t="shared" si="23"/>
        <v>P0515</v>
      </c>
    </row>
    <row r="513" spans="1:6" x14ac:dyDescent="0.25">
      <c r="A513" s="114" t="s">
        <v>1220</v>
      </c>
      <c r="B513" s="114" t="s">
        <v>3808</v>
      </c>
      <c r="C513" s="114">
        <v>516</v>
      </c>
      <c r="D513" s="116" t="str">
        <f t="shared" si="21"/>
        <v>https://flora.naturestore.com.tw/product/P0516</v>
      </c>
      <c r="E513" s="116" t="str">
        <f t="shared" si="22"/>
        <v>紅龍草</v>
      </c>
      <c r="F513" s="115" t="str">
        <f t="shared" si="23"/>
        <v>P0516</v>
      </c>
    </row>
    <row r="514" spans="1:6" x14ac:dyDescent="0.25">
      <c r="A514" s="114" t="s">
        <v>1508</v>
      </c>
      <c r="B514" s="114" t="s">
        <v>5404</v>
      </c>
      <c r="C514" s="114">
        <v>518</v>
      </c>
      <c r="D514" s="116" t="str">
        <f t="shared" si="21"/>
        <v>https://flora.naturestore.com.tw/product/P0518</v>
      </c>
      <c r="E514" s="116" t="str">
        <f t="shared" si="22"/>
        <v>圓葉莧</v>
      </c>
      <c r="F514" s="115" t="str">
        <f t="shared" si="23"/>
        <v>P0518</v>
      </c>
    </row>
    <row r="515" spans="1:6" x14ac:dyDescent="0.25">
      <c r="A515" s="114" t="s">
        <v>1576</v>
      </c>
      <c r="B515" s="114" t="s">
        <v>4363</v>
      </c>
      <c r="C515" s="114">
        <v>519</v>
      </c>
      <c r="D515" s="116" t="str">
        <f t="shared" ref="D515:D578" si="24">"https://flora.naturestore.com.tw/product/"&amp;F515</f>
        <v>https://flora.naturestore.com.tw/product/P0519</v>
      </c>
      <c r="E515" s="116" t="str">
        <f t="shared" ref="E515:E578" si="25" xml:space="preserve"> HYPERLINK(D515,A515)</f>
        <v>翡翠木</v>
      </c>
      <c r="F515" s="115" t="str">
        <f t="shared" ref="F515:F578" si="26">"P"&amp;TEXT(C515,"0000")</f>
        <v>P0519</v>
      </c>
    </row>
    <row r="516" spans="1:6" x14ac:dyDescent="0.25">
      <c r="A516" s="114" t="s">
        <v>1241</v>
      </c>
      <c r="B516" s="114" t="s">
        <v>171</v>
      </c>
      <c r="C516" s="114">
        <v>520</v>
      </c>
      <c r="D516" s="116" t="str">
        <f t="shared" si="24"/>
        <v>https://flora.naturestore.com.tw/product/P0520</v>
      </c>
      <c r="E516" s="116" t="str">
        <f t="shared" si="25"/>
        <v>風車草</v>
      </c>
      <c r="F516" s="115" t="str">
        <f t="shared" si="26"/>
        <v>P0520</v>
      </c>
    </row>
    <row r="517" spans="1:6" x14ac:dyDescent="0.25">
      <c r="A517" s="114" t="s">
        <v>1438</v>
      </c>
      <c r="B517" s="114" t="s">
        <v>5405</v>
      </c>
      <c r="C517" s="114">
        <v>521</v>
      </c>
      <c r="D517" s="116" t="str">
        <f t="shared" si="24"/>
        <v>https://flora.naturestore.com.tw/product/P0521</v>
      </c>
      <c r="E517" s="116" t="str">
        <f t="shared" si="25"/>
        <v>紫茉莉</v>
      </c>
      <c r="F517" s="115" t="str">
        <f t="shared" si="26"/>
        <v>P0521</v>
      </c>
    </row>
    <row r="518" spans="1:6" x14ac:dyDescent="0.25">
      <c r="A518" s="114" t="s">
        <v>1302</v>
      </c>
      <c r="B518" s="114" t="s">
        <v>5406</v>
      </c>
      <c r="C518" s="114">
        <v>522</v>
      </c>
      <c r="D518" s="116" t="str">
        <f t="shared" si="24"/>
        <v>https://flora.naturestore.com.tw/product/P0522</v>
      </c>
      <c r="E518" s="116" t="str">
        <f t="shared" si="25"/>
        <v>破布子</v>
      </c>
      <c r="F518" s="115" t="str">
        <f t="shared" si="26"/>
        <v>P0522</v>
      </c>
    </row>
    <row r="519" spans="1:6" x14ac:dyDescent="0.25">
      <c r="A519" s="114" t="s">
        <v>4844</v>
      </c>
      <c r="B519" s="114" t="s">
        <v>5407</v>
      </c>
      <c r="C519" s="114">
        <v>523</v>
      </c>
      <c r="D519" s="116" t="str">
        <f t="shared" si="24"/>
        <v>https://flora.naturestore.com.tw/product/P0523</v>
      </c>
      <c r="E519" s="116" t="str">
        <f t="shared" si="25"/>
        <v>白水木</v>
      </c>
      <c r="F519" s="115" t="str">
        <f t="shared" si="26"/>
        <v>P0523</v>
      </c>
    </row>
    <row r="520" spans="1:6" x14ac:dyDescent="0.25">
      <c r="A520" s="114" t="s">
        <v>1481</v>
      </c>
      <c r="B520" s="114" t="s">
        <v>5408</v>
      </c>
      <c r="C520" s="114">
        <v>524</v>
      </c>
      <c r="D520" s="116" t="str">
        <f t="shared" si="24"/>
        <v>https://flora.naturestore.com.tw/product/P0524</v>
      </c>
      <c r="E520" s="116" t="str">
        <f t="shared" si="25"/>
        <v>黃金風鈴木</v>
      </c>
      <c r="F520" s="115" t="str">
        <f t="shared" si="26"/>
        <v>P0524</v>
      </c>
    </row>
    <row r="521" spans="1:6" x14ac:dyDescent="0.25">
      <c r="A521" s="114" t="s">
        <v>1177</v>
      </c>
      <c r="B521" s="114" t="s">
        <v>5409</v>
      </c>
      <c r="C521" s="114">
        <v>525</v>
      </c>
      <c r="D521" s="116" t="str">
        <f t="shared" si="24"/>
        <v>https://flora.naturestore.com.tw/product/P0525</v>
      </c>
      <c r="E521" s="116" t="str">
        <f t="shared" si="25"/>
        <v>洋紅風鈴木</v>
      </c>
      <c r="F521" s="115" t="str">
        <f t="shared" si="26"/>
        <v>P0525</v>
      </c>
    </row>
    <row r="522" spans="1:6" x14ac:dyDescent="0.25">
      <c r="A522" s="114" t="s">
        <v>1167</v>
      </c>
      <c r="B522" s="114" t="s">
        <v>5410</v>
      </c>
      <c r="C522" s="114">
        <v>526</v>
      </c>
      <c r="D522" s="116" t="str">
        <f t="shared" si="24"/>
        <v>https://flora.naturestore.com.tw/product/P0526</v>
      </c>
      <c r="E522" s="116" t="str">
        <f t="shared" si="25"/>
        <v>昭和草</v>
      </c>
      <c r="F522" s="115" t="str">
        <f t="shared" si="26"/>
        <v>P0526</v>
      </c>
    </row>
    <row r="523" spans="1:6" x14ac:dyDescent="0.25">
      <c r="A523" s="114" t="s">
        <v>1081</v>
      </c>
      <c r="B523" s="114" t="s">
        <v>5411</v>
      </c>
      <c r="C523" s="114">
        <v>527</v>
      </c>
      <c r="D523" s="116" t="str">
        <f t="shared" si="24"/>
        <v>https://flora.naturestore.com.tw/product/P0527</v>
      </c>
      <c r="E523" s="116" t="str">
        <f t="shared" si="25"/>
        <v>法國菊</v>
      </c>
      <c r="F523" s="115" t="str">
        <f t="shared" si="26"/>
        <v>P0527</v>
      </c>
    </row>
    <row r="524" spans="1:6" x14ac:dyDescent="0.25">
      <c r="A524" s="114" t="s">
        <v>4703</v>
      </c>
      <c r="B524" s="114" t="s">
        <v>2640</v>
      </c>
      <c r="C524" s="114">
        <v>528</v>
      </c>
      <c r="D524" s="116" t="str">
        <f t="shared" si="24"/>
        <v>https://flora.naturestore.com.tw/product/P0528</v>
      </c>
      <c r="E524" s="116" t="str">
        <f t="shared" si="25"/>
        <v>天人菊</v>
      </c>
      <c r="F524" s="115" t="str">
        <f t="shared" si="26"/>
        <v>P0528</v>
      </c>
    </row>
    <row r="525" spans="1:6" x14ac:dyDescent="0.25">
      <c r="A525" s="114" t="s">
        <v>4877</v>
      </c>
      <c r="B525" s="114" t="s">
        <v>5412</v>
      </c>
      <c r="C525" s="114">
        <v>529</v>
      </c>
      <c r="D525" s="116" t="str">
        <f t="shared" si="24"/>
        <v>https://flora.naturestore.com.tw/product/P0529</v>
      </c>
      <c r="E525" s="116" t="str">
        <f t="shared" si="25"/>
        <v>向日葵</v>
      </c>
      <c r="F525" s="115" t="str">
        <f t="shared" si="26"/>
        <v>P0529</v>
      </c>
    </row>
    <row r="526" spans="1:6" x14ac:dyDescent="0.25">
      <c r="A526" s="114" t="s">
        <v>1587</v>
      </c>
      <c r="B526" s="114" t="s">
        <v>4400</v>
      </c>
      <c r="C526" s="114">
        <v>530</v>
      </c>
      <c r="D526" s="116" t="str">
        <f t="shared" si="24"/>
        <v>https://flora.naturestore.com.tw/product/P0530</v>
      </c>
      <c r="E526" s="116" t="str">
        <f t="shared" si="25"/>
        <v>銀葉菊</v>
      </c>
      <c r="F526" s="115" t="str">
        <f t="shared" si="26"/>
        <v>P0530</v>
      </c>
    </row>
    <row r="527" spans="1:6" x14ac:dyDescent="0.25">
      <c r="A527" s="114" t="s">
        <v>4890</v>
      </c>
      <c r="B527" s="114" t="s">
        <v>5413</v>
      </c>
      <c r="C527" s="114">
        <v>531</v>
      </c>
      <c r="D527" s="116" t="str">
        <f t="shared" si="24"/>
        <v>https://flora.naturestore.com.tw/product/P0531</v>
      </c>
      <c r="E527" s="116" t="str">
        <f t="shared" si="25"/>
        <v>百日菊</v>
      </c>
      <c r="F527" s="115" t="str">
        <f t="shared" si="26"/>
        <v>P0531</v>
      </c>
    </row>
    <row r="528" spans="1:6" x14ac:dyDescent="0.25">
      <c r="A528" s="114" t="s">
        <v>1750</v>
      </c>
      <c r="B528" s="114" t="s">
        <v>2606</v>
      </c>
      <c r="C528" s="114">
        <v>532</v>
      </c>
      <c r="D528" s="116" t="str">
        <f t="shared" si="24"/>
        <v>https://flora.naturestore.com.tw/product/P0532</v>
      </c>
      <c r="E528" s="116" t="str">
        <f t="shared" si="25"/>
        <v>小葉黃楊</v>
      </c>
      <c r="F528" s="115" t="str">
        <f t="shared" si="26"/>
        <v>P0532</v>
      </c>
    </row>
    <row r="529" spans="1:6" x14ac:dyDescent="0.25">
      <c r="A529" s="114" t="s">
        <v>5</v>
      </c>
      <c r="B529" s="114" t="s">
        <v>6</v>
      </c>
      <c r="C529" s="114">
        <v>533</v>
      </c>
      <c r="D529" s="116" t="str">
        <f t="shared" si="24"/>
        <v>https://flora.naturestore.com.tw/product/P0533</v>
      </c>
      <c r="E529" s="116" t="str">
        <f t="shared" si="25"/>
        <v>青皮垂柳</v>
      </c>
      <c r="F529" s="115" t="str">
        <f t="shared" si="26"/>
        <v>P0533</v>
      </c>
    </row>
    <row r="530" spans="1:6" x14ac:dyDescent="0.25">
      <c r="A530" s="114" t="s">
        <v>1517</v>
      </c>
      <c r="B530" s="114" t="s">
        <v>5414</v>
      </c>
      <c r="C530" s="114">
        <v>534</v>
      </c>
      <c r="D530" s="116" t="str">
        <f t="shared" si="24"/>
        <v>https://flora.naturestore.com.tw/product/P0534</v>
      </c>
      <c r="E530" s="116" t="str">
        <f t="shared" si="25"/>
        <v>楊梅</v>
      </c>
      <c r="F530" s="115" t="str">
        <f t="shared" si="26"/>
        <v>P0534</v>
      </c>
    </row>
    <row r="531" spans="1:6" x14ac:dyDescent="0.25">
      <c r="A531" s="114" t="s">
        <v>4651</v>
      </c>
      <c r="B531" s="114" t="s">
        <v>5415</v>
      </c>
      <c r="C531" s="114">
        <v>535</v>
      </c>
      <c r="D531" s="116" t="str">
        <f t="shared" si="24"/>
        <v>https://flora.naturestore.com.tw/product/P0535</v>
      </c>
      <c r="E531" s="116" t="str">
        <f t="shared" si="25"/>
        <v>大葉樹蘭</v>
      </c>
      <c r="F531" s="115" t="str">
        <f t="shared" si="26"/>
        <v>P0535</v>
      </c>
    </row>
    <row r="532" spans="1:6" x14ac:dyDescent="0.25">
      <c r="A532" s="114" t="s">
        <v>1542</v>
      </c>
      <c r="B532" s="114" t="s">
        <v>4326</v>
      </c>
      <c r="C532" s="114">
        <v>536</v>
      </c>
      <c r="D532" s="116" t="str">
        <f t="shared" si="24"/>
        <v>https://flora.naturestore.com.tw/product/P0536</v>
      </c>
      <c r="E532" s="116" t="str">
        <f t="shared" si="25"/>
        <v>葡萄</v>
      </c>
      <c r="F532" s="115" t="str">
        <f t="shared" si="26"/>
        <v>P0536</v>
      </c>
    </row>
    <row r="533" spans="1:6" x14ac:dyDescent="0.25">
      <c r="A533" s="114" t="s">
        <v>2452</v>
      </c>
      <c r="B533" s="114" t="s">
        <v>4291</v>
      </c>
      <c r="C533" s="114">
        <v>537</v>
      </c>
      <c r="D533" s="116" t="str">
        <f t="shared" si="24"/>
        <v>https://flora.naturestore.com.tw/product/P0537</v>
      </c>
      <c r="E533" s="116" t="str">
        <f t="shared" si="25"/>
        <v>新幾內亞鳳仙花</v>
      </c>
      <c r="F533" s="115" t="str">
        <f t="shared" si="26"/>
        <v>P0537</v>
      </c>
    </row>
    <row r="534" spans="1:6" x14ac:dyDescent="0.25">
      <c r="A534" s="114" t="s">
        <v>4628</v>
      </c>
      <c r="B534" s="114" t="s">
        <v>2713</v>
      </c>
      <c r="C534" s="114">
        <v>538</v>
      </c>
      <c r="D534" s="116" t="str">
        <f t="shared" si="24"/>
        <v>https://flora.naturestore.com.tw/product/P0538</v>
      </c>
      <c r="E534" s="116" t="str">
        <f t="shared" si="25"/>
        <v>土肉桂</v>
      </c>
      <c r="F534" s="115" t="str">
        <f t="shared" si="26"/>
        <v>P0538</v>
      </c>
    </row>
    <row r="535" spans="1:6" x14ac:dyDescent="0.25">
      <c r="A535" s="114" t="s">
        <v>4447</v>
      </c>
      <c r="B535" s="114" t="s">
        <v>5416</v>
      </c>
      <c r="C535" s="114">
        <v>539</v>
      </c>
      <c r="D535" s="116" t="str">
        <f t="shared" si="24"/>
        <v>https://flora.naturestore.com.tw/product/P0539</v>
      </c>
      <c r="E535" s="116" t="str">
        <f t="shared" si="25"/>
        <v>豬腳楠</v>
      </c>
      <c r="F535" s="115" t="str">
        <f t="shared" si="26"/>
        <v>P0539</v>
      </c>
    </row>
    <row r="536" spans="1:6" x14ac:dyDescent="0.25">
      <c r="A536" s="114" t="s">
        <v>1191</v>
      </c>
      <c r="B536" s="114" t="s">
        <v>3762</v>
      </c>
      <c r="C536" s="114">
        <v>540</v>
      </c>
      <c r="D536" s="116" t="str">
        <f t="shared" si="24"/>
        <v>https://flora.naturestore.com.tw/product/P0540</v>
      </c>
      <c r="E536" s="116" t="str">
        <f t="shared" si="25"/>
        <v>珊瑚藤</v>
      </c>
      <c r="F536" s="115" t="str">
        <f t="shared" si="26"/>
        <v>P0540</v>
      </c>
    </row>
    <row r="537" spans="1:6" x14ac:dyDescent="0.25">
      <c r="A537" s="114" t="s">
        <v>1545</v>
      </c>
      <c r="B537" s="114" t="s">
        <v>5417</v>
      </c>
      <c r="C537" s="114">
        <v>541</v>
      </c>
      <c r="D537" s="116" t="str">
        <f t="shared" si="24"/>
        <v>https://flora.naturestore.com.tw/product/P0541</v>
      </c>
      <c r="E537" s="116" t="str">
        <f t="shared" si="25"/>
        <v>蜀葵</v>
      </c>
      <c r="F537" s="115" t="str">
        <f t="shared" si="26"/>
        <v>P0541</v>
      </c>
    </row>
    <row r="538" spans="1:6" x14ac:dyDescent="0.25">
      <c r="A538" s="114" t="s">
        <v>1466</v>
      </c>
      <c r="B538" s="114" t="s">
        <v>5418</v>
      </c>
      <c r="C538" s="114">
        <v>542</v>
      </c>
      <c r="D538" s="116" t="str">
        <f t="shared" si="24"/>
        <v>https://flora.naturestore.com.tw/product/P0542</v>
      </c>
      <c r="E538" s="116" t="str">
        <f t="shared" si="25"/>
        <v>裂瓣朱槿</v>
      </c>
      <c r="F538" s="115" t="str">
        <f t="shared" si="26"/>
        <v>P0542</v>
      </c>
    </row>
    <row r="539" spans="1:6" x14ac:dyDescent="0.25">
      <c r="A539" s="114" t="s">
        <v>5419</v>
      </c>
      <c r="B539" s="114" t="s">
        <v>5420</v>
      </c>
      <c r="C539" s="114">
        <v>543</v>
      </c>
      <c r="D539" s="116" t="str">
        <f t="shared" si="24"/>
        <v>https://flora.naturestore.com.tw/product/P0543</v>
      </c>
      <c r="E539" s="116" t="str">
        <f t="shared" si="25"/>
        <v>錦葵</v>
      </c>
      <c r="F539" s="115" t="str">
        <f t="shared" si="26"/>
        <v>P0543</v>
      </c>
    </row>
    <row r="540" spans="1:6" x14ac:dyDescent="0.25">
      <c r="A540" s="114" t="s">
        <v>1029</v>
      </c>
      <c r="B540" s="114" t="s">
        <v>5421</v>
      </c>
      <c r="C540" s="114">
        <v>544</v>
      </c>
      <c r="D540" s="116" t="str">
        <f t="shared" si="24"/>
        <v>https://flora.naturestore.com.tw/product/P0544</v>
      </c>
      <c r="E540" s="116" t="str">
        <f t="shared" si="25"/>
        <v>冷水草</v>
      </c>
      <c r="F540" s="115" t="str">
        <f t="shared" si="26"/>
        <v>P0544</v>
      </c>
    </row>
    <row r="541" spans="1:6" x14ac:dyDescent="0.25">
      <c r="A541" s="114" t="s">
        <v>4675</v>
      </c>
      <c r="B541" s="114" t="s">
        <v>2802</v>
      </c>
      <c r="C541" s="114">
        <v>545</v>
      </c>
      <c r="D541" s="116" t="str">
        <f t="shared" si="24"/>
        <v>https://flora.naturestore.com.tw/product/P0545</v>
      </c>
      <c r="E541" s="116" t="str">
        <f t="shared" si="25"/>
        <v>小蝦花</v>
      </c>
      <c r="F541" s="115" t="str">
        <f t="shared" si="26"/>
        <v>P0545</v>
      </c>
    </row>
    <row r="542" spans="1:6" x14ac:dyDescent="0.25">
      <c r="A542" s="114" t="s">
        <v>1396</v>
      </c>
      <c r="B542" s="114" t="s">
        <v>4045</v>
      </c>
      <c r="C542" s="114">
        <v>546</v>
      </c>
      <c r="D542" s="116" t="str">
        <f t="shared" si="24"/>
        <v>https://flora.naturestore.com.tw/product/P0546</v>
      </c>
      <c r="E542" s="116" t="str">
        <f t="shared" si="25"/>
        <v>鳥尾花</v>
      </c>
      <c r="F542" s="115" t="str">
        <f t="shared" si="26"/>
        <v>P0546</v>
      </c>
    </row>
    <row r="543" spans="1:6" x14ac:dyDescent="0.25">
      <c r="A543" s="114" t="s">
        <v>1571</v>
      </c>
      <c r="B543" s="114" t="s">
        <v>4354</v>
      </c>
      <c r="C543" s="114">
        <v>547</v>
      </c>
      <c r="D543" s="116" t="str">
        <f t="shared" si="24"/>
        <v>https://flora.naturestore.com.tw/product/P0547</v>
      </c>
      <c r="E543" s="116" t="str">
        <f t="shared" si="25"/>
        <v>網紋草</v>
      </c>
      <c r="F543" s="115" t="str">
        <f t="shared" si="26"/>
        <v>P0547</v>
      </c>
    </row>
    <row r="544" spans="1:6" x14ac:dyDescent="0.25">
      <c r="A544" s="114" t="s">
        <v>4883</v>
      </c>
      <c r="B544" s="114" t="s">
        <v>5422</v>
      </c>
      <c r="C544" s="114">
        <v>548</v>
      </c>
      <c r="D544" s="116" t="str">
        <f t="shared" si="24"/>
        <v>https://flora.naturestore.com.tw/product/P0548</v>
      </c>
      <c r="E544" s="116" t="str">
        <f t="shared" si="25"/>
        <v>尖尾鳳</v>
      </c>
      <c r="F544" s="115" t="str">
        <f t="shared" si="26"/>
        <v>P0548</v>
      </c>
    </row>
    <row r="545" spans="1:6" x14ac:dyDescent="0.25">
      <c r="A545" s="114" t="s">
        <v>1067</v>
      </c>
      <c r="B545" s="114" t="s">
        <v>3579</v>
      </c>
      <c r="C545" s="114">
        <v>549</v>
      </c>
      <c r="D545" s="116" t="str">
        <f t="shared" si="24"/>
        <v>https://flora.naturestore.com.tw/product/P0549</v>
      </c>
      <c r="E545" s="116" t="str">
        <f t="shared" si="25"/>
        <v>易生木</v>
      </c>
      <c r="F545" s="115" t="str">
        <f t="shared" si="26"/>
        <v>P0549</v>
      </c>
    </row>
    <row r="546" spans="1:6" x14ac:dyDescent="0.25">
      <c r="A546" s="114" t="s">
        <v>1217</v>
      </c>
      <c r="B546" s="114" t="s">
        <v>3803</v>
      </c>
      <c r="C546" s="114">
        <v>550</v>
      </c>
      <c r="D546" s="116" t="str">
        <f t="shared" si="24"/>
        <v>https://flora.naturestore.com.tw/product/P0550</v>
      </c>
      <c r="E546" s="116" t="str">
        <f t="shared" si="25"/>
        <v>紅樓花</v>
      </c>
      <c r="F546" s="115" t="str">
        <f t="shared" si="26"/>
        <v>P0550</v>
      </c>
    </row>
    <row r="547" spans="1:6" x14ac:dyDescent="0.25">
      <c r="A547" s="114" t="s">
        <v>1120</v>
      </c>
      <c r="B547" s="114" t="s">
        <v>3652</v>
      </c>
      <c r="C547" s="114">
        <v>551</v>
      </c>
      <c r="D547" s="116" t="str">
        <f t="shared" si="24"/>
        <v>https://flora.naturestore.com.tw/product/P0551</v>
      </c>
      <c r="E547" s="116" t="str">
        <f t="shared" si="25"/>
        <v>金葉擬美花</v>
      </c>
      <c r="F547" s="115" t="str">
        <f t="shared" si="26"/>
        <v>P0551</v>
      </c>
    </row>
    <row r="548" spans="1:6" x14ac:dyDescent="0.25">
      <c r="A548" s="114" t="s">
        <v>1501</v>
      </c>
      <c r="B548" s="114" t="s">
        <v>582</v>
      </c>
      <c r="C548" s="114">
        <v>552</v>
      </c>
      <c r="D548" s="116" t="str">
        <f t="shared" si="24"/>
        <v>https://flora.naturestore.com.tw/product/P0552</v>
      </c>
      <c r="E548" s="116" t="str">
        <f t="shared" si="25"/>
        <v>黑眼花</v>
      </c>
      <c r="F548" s="115" t="str">
        <f t="shared" si="26"/>
        <v>P0552</v>
      </c>
    </row>
    <row r="549" spans="1:6" x14ac:dyDescent="0.25">
      <c r="A549" s="114" t="s">
        <v>4654</v>
      </c>
      <c r="B549" s="114" t="s">
        <v>2583</v>
      </c>
      <c r="C549" s="114">
        <v>553</v>
      </c>
      <c r="D549" s="116" t="str">
        <f t="shared" si="24"/>
        <v>https://flora.naturestore.com.tw/product/P0553</v>
      </c>
      <c r="E549" s="116" t="str">
        <f t="shared" si="25"/>
        <v>大鄧伯花</v>
      </c>
      <c r="F549" s="115" t="str">
        <f t="shared" si="26"/>
        <v>P0553</v>
      </c>
    </row>
    <row r="550" spans="1:6" x14ac:dyDescent="0.25">
      <c r="A550" s="114" t="s">
        <v>1315</v>
      </c>
      <c r="B550" s="114" t="s">
        <v>3928</v>
      </c>
      <c r="C550" s="114">
        <v>554</v>
      </c>
      <c r="D550" s="116" t="str">
        <f t="shared" si="24"/>
        <v>https://flora.naturestore.com.tw/product/P0554</v>
      </c>
      <c r="E550" s="116" t="str">
        <f t="shared" si="25"/>
        <v>草莓</v>
      </c>
      <c r="F550" s="115" t="str">
        <f t="shared" si="26"/>
        <v>P0554</v>
      </c>
    </row>
    <row r="551" spans="1:6" x14ac:dyDescent="0.25">
      <c r="A551" s="114" t="s">
        <v>1238</v>
      </c>
      <c r="B551" s="114" t="s">
        <v>5423</v>
      </c>
      <c r="C551" s="114">
        <v>555</v>
      </c>
      <c r="D551" s="116" t="str">
        <f t="shared" si="24"/>
        <v>https://flora.naturestore.com.tw/product/P0555</v>
      </c>
      <c r="E551" s="116" t="str">
        <f t="shared" si="25"/>
        <v>郁李</v>
      </c>
      <c r="F551" s="115" t="str">
        <f t="shared" si="26"/>
        <v>P0555</v>
      </c>
    </row>
    <row r="552" spans="1:6" x14ac:dyDescent="0.25">
      <c r="A552" s="114" t="s">
        <v>1036</v>
      </c>
      <c r="B552" s="114" t="s">
        <v>5424</v>
      </c>
      <c r="C552" s="114">
        <v>556</v>
      </c>
      <c r="D552" s="116" t="str">
        <f t="shared" si="24"/>
        <v>https://flora.naturestore.com.tw/product/P0556</v>
      </c>
      <c r="E552" s="116" t="str">
        <f t="shared" si="25"/>
        <v>李</v>
      </c>
      <c r="F552" s="115" t="str">
        <f t="shared" si="26"/>
        <v>P0556</v>
      </c>
    </row>
    <row r="553" spans="1:6" x14ac:dyDescent="0.25">
      <c r="A553" s="114" t="s">
        <v>1157</v>
      </c>
      <c r="B553" s="114" t="s">
        <v>5425</v>
      </c>
      <c r="C553" s="114">
        <v>557</v>
      </c>
      <c r="D553" s="116" t="str">
        <f t="shared" si="24"/>
        <v>https://flora.naturestore.com.tw/product/P0557</v>
      </c>
      <c r="E553" s="116" t="str">
        <f t="shared" si="25"/>
        <v>厚葉石斑木</v>
      </c>
      <c r="F553" s="115" t="str">
        <f t="shared" si="26"/>
        <v>P0557</v>
      </c>
    </row>
    <row r="554" spans="1:6" x14ac:dyDescent="0.25">
      <c r="A554" s="114" t="s">
        <v>1454</v>
      </c>
      <c r="B554" s="114" t="s">
        <v>5426</v>
      </c>
      <c r="C554" s="114">
        <v>558</v>
      </c>
      <c r="D554" s="116" t="str">
        <f t="shared" si="24"/>
        <v>https://flora.naturestore.com.tw/product/P0558</v>
      </c>
      <c r="E554" s="116" t="str">
        <f t="shared" si="25"/>
        <v>華北檉柳</v>
      </c>
      <c r="F554" s="115" t="str">
        <f t="shared" si="26"/>
        <v>P0558</v>
      </c>
    </row>
    <row r="555" spans="1:6" x14ac:dyDescent="0.25">
      <c r="A555" s="114" t="s">
        <v>1682</v>
      </c>
      <c r="B555" s="114" t="s">
        <v>5427</v>
      </c>
      <c r="C555" s="114">
        <v>559</v>
      </c>
      <c r="D555" s="116" t="str">
        <f t="shared" si="24"/>
        <v>https://flora.naturestore.com.tw/product/P0559</v>
      </c>
      <c r="E555" s="116" t="str">
        <f t="shared" si="25"/>
        <v>藍雪花</v>
      </c>
      <c r="F555" s="115" t="str">
        <f t="shared" si="26"/>
        <v>P0559</v>
      </c>
    </row>
    <row r="556" spans="1:6" x14ac:dyDescent="0.25">
      <c r="A556" s="114" t="s">
        <v>1720</v>
      </c>
      <c r="B556" s="114" t="s">
        <v>4568</v>
      </c>
      <c r="C556" s="114">
        <v>560</v>
      </c>
      <c r="D556" s="116" t="str">
        <f t="shared" si="24"/>
        <v>https://flora.naturestore.com.tw/product/P0560</v>
      </c>
      <c r="E556" s="116" t="str">
        <f t="shared" si="25"/>
        <v>臙脂樹</v>
      </c>
      <c r="F556" s="115" t="str">
        <f t="shared" si="26"/>
        <v>P0560</v>
      </c>
    </row>
    <row r="557" spans="1:6" x14ac:dyDescent="0.25">
      <c r="A557" s="114" t="s">
        <v>4780</v>
      </c>
      <c r="B557" s="114" t="s">
        <v>5428</v>
      </c>
      <c r="C557" s="114">
        <v>561</v>
      </c>
      <c r="D557" s="116" t="str">
        <f t="shared" si="24"/>
        <v>https://flora.naturestore.com.tw/product/P0561</v>
      </c>
      <c r="E557" s="116" t="str">
        <f t="shared" si="25"/>
        <v>仙客來</v>
      </c>
      <c r="F557" s="115" t="str">
        <f t="shared" si="26"/>
        <v>P0561</v>
      </c>
    </row>
    <row r="558" spans="1:6" x14ac:dyDescent="0.25">
      <c r="A558" s="114" t="s">
        <v>1227</v>
      </c>
      <c r="B558" s="114" t="s">
        <v>5429</v>
      </c>
      <c r="C558" s="114">
        <v>562</v>
      </c>
      <c r="D558" s="116" t="str">
        <f t="shared" si="24"/>
        <v>https://flora.naturestore.com.tw/product/P0562</v>
      </c>
      <c r="E558" s="116" t="str">
        <f t="shared" si="25"/>
        <v>美洲合歡</v>
      </c>
      <c r="F558" s="115" t="str">
        <f t="shared" si="26"/>
        <v>P0562</v>
      </c>
    </row>
    <row r="559" spans="1:6" x14ac:dyDescent="0.25">
      <c r="A559" s="114" t="s">
        <v>2453</v>
      </c>
      <c r="B559" s="114" t="s">
        <v>3832</v>
      </c>
      <c r="C559" s="114">
        <v>563</v>
      </c>
      <c r="D559" s="116" t="str">
        <f t="shared" si="24"/>
        <v>https://flora.naturestore.com.tw/product/P0563</v>
      </c>
      <c r="E559" s="116" t="str">
        <f t="shared" si="25"/>
        <v>美麗文珠蘭</v>
      </c>
      <c r="F559" s="115" t="str">
        <f t="shared" si="26"/>
        <v>P0563</v>
      </c>
    </row>
    <row r="560" spans="1:6" x14ac:dyDescent="0.25">
      <c r="A560" s="114" t="s">
        <v>4766</v>
      </c>
      <c r="B560" s="114" t="s">
        <v>3330</v>
      </c>
      <c r="C560" s="114">
        <v>564</v>
      </c>
      <c r="D560" s="116" t="str">
        <f t="shared" si="24"/>
        <v>https://flora.naturestore.com.tw/product/P0564</v>
      </c>
      <c r="E560" s="116" t="str">
        <f t="shared" si="25"/>
        <v>火球花</v>
      </c>
      <c r="F560" s="115" t="str">
        <f t="shared" si="26"/>
        <v>P0564</v>
      </c>
    </row>
    <row r="561" spans="1:6" x14ac:dyDescent="0.25">
      <c r="A561" s="114" t="s">
        <v>2454</v>
      </c>
      <c r="B561" s="114" t="s">
        <v>5430</v>
      </c>
      <c r="C561" s="114">
        <v>565</v>
      </c>
      <c r="D561" s="116" t="str">
        <f t="shared" si="24"/>
        <v>https://flora.naturestore.com.tw/product/P0565</v>
      </c>
      <c r="E561" s="116" t="str">
        <f t="shared" si="25"/>
        <v>中國水仙</v>
      </c>
      <c r="F561" s="115" t="str">
        <f t="shared" si="26"/>
        <v>P0565</v>
      </c>
    </row>
    <row r="562" spans="1:6" x14ac:dyDescent="0.25">
      <c r="A562" s="114" t="s">
        <v>5431</v>
      </c>
      <c r="B562" s="114" t="s">
        <v>3565</v>
      </c>
      <c r="C562" s="114">
        <v>566</v>
      </c>
      <c r="D562" s="116" t="str">
        <f t="shared" si="24"/>
        <v>https://flora.naturestore.com.tw/product/P0566</v>
      </c>
      <c r="E562" s="116" t="str">
        <f t="shared" si="25"/>
        <v>竹</v>
      </c>
      <c r="F562" s="115" t="str">
        <f t="shared" si="26"/>
        <v>P0566</v>
      </c>
    </row>
    <row r="563" spans="1:6" x14ac:dyDescent="0.25">
      <c r="A563" s="114" t="s">
        <v>1498</v>
      </c>
      <c r="B563" s="114" t="s">
        <v>5432</v>
      </c>
      <c r="C563" s="114">
        <v>567</v>
      </c>
      <c r="D563" s="116" t="str">
        <f t="shared" si="24"/>
        <v>https://flora.naturestore.com.tw/product/P0567</v>
      </c>
      <c r="E563" s="116" t="str">
        <f t="shared" si="25"/>
        <v>黑竹</v>
      </c>
      <c r="F563" s="115" t="str">
        <f t="shared" si="26"/>
        <v>P0567</v>
      </c>
    </row>
    <row r="564" spans="1:6" x14ac:dyDescent="0.25">
      <c r="A564" s="114" t="s">
        <v>1090</v>
      </c>
      <c r="B564" s="114" t="s">
        <v>3604</v>
      </c>
      <c r="C564" s="114">
        <v>568</v>
      </c>
      <c r="D564" s="116" t="str">
        <f t="shared" si="24"/>
        <v>https://flora.naturestore.com.tw/product/P0568</v>
      </c>
      <c r="E564" s="116" t="str">
        <f t="shared" si="25"/>
        <v>狐尾武竹</v>
      </c>
      <c r="F564" s="115" t="str">
        <f t="shared" si="26"/>
        <v>P0568</v>
      </c>
    </row>
    <row r="565" spans="1:6" x14ac:dyDescent="0.25">
      <c r="A565" s="114" t="s">
        <v>4891</v>
      </c>
      <c r="B565" s="114" t="s">
        <v>3515</v>
      </c>
      <c r="C565" s="114">
        <v>569</v>
      </c>
      <c r="D565" s="116" t="str">
        <f t="shared" si="24"/>
        <v>https://flora.naturestore.com.tw/product/P0569</v>
      </c>
      <c r="E565" s="116" t="str">
        <f t="shared" si="25"/>
        <v>百合</v>
      </c>
      <c r="F565" s="115" t="str">
        <f t="shared" si="26"/>
        <v>P0569</v>
      </c>
    </row>
    <row r="566" spans="1:6" x14ac:dyDescent="0.25">
      <c r="A566" s="114" t="s">
        <v>1745</v>
      </c>
      <c r="B566" s="114" t="s">
        <v>5433</v>
      </c>
      <c r="C566" s="114">
        <v>570</v>
      </c>
      <c r="D566" s="116" t="str">
        <f t="shared" si="24"/>
        <v>https://flora.naturestore.com.tw/product/P0570</v>
      </c>
      <c r="E566" s="116" t="str">
        <f t="shared" si="25"/>
        <v>鬱金香</v>
      </c>
      <c r="F566" s="115" t="str">
        <f t="shared" si="26"/>
        <v>P0570</v>
      </c>
    </row>
    <row r="567" spans="1:6" x14ac:dyDescent="0.25">
      <c r="A567" s="114" t="s">
        <v>1675</v>
      </c>
      <c r="B567" s="114" t="s">
        <v>4517</v>
      </c>
      <c r="C567" s="114">
        <v>571</v>
      </c>
      <c r="D567" s="116" t="str">
        <f t="shared" si="24"/>
        <v>https://flora.naturestore.com.tw/product/P0571</v>
      </c>
      <c r="E567" s="116" t="str">
        <f t="shared" si="25"/>
        <v>叢立孔雀椰子</v>
      </c>
      <c r="F567" s="115" t="str">
        <f t="shared" si="26"/>
        <v>P0571</v>
      </c>
    </row>
    <row r="568" spans="1:6" x14ac:dyDescent="0.25">
      <c r="A568" s="114" t="s">
        <v>4618</v>
      </c>
      <c r="B568" s="114" t="s">
        <v>2524</v>
      </c>
      <c r="C568" s="114">
        <v>573</v>
      </c>
      <c r="D568" s="116" t="str">
        <f t="shared" si="24"/>
        <v>https://flora.naturestore.com.tw/product/P0573</v>
      </c>
      <c r="E568" s="116" t="str">
        <f t="shared" si="25"/>
        <v>三角椰子</v>
      </c>
      <c r="F568" s="115" t="str">
        <f t="shared" si="26"/>
        <v>P0573</v>
      </c>
    </row>
    <row r="569" spans="1:6" x14ac:dyDescent="0.25">
      <c r="A569" s="114" t="s">
        <v>1413</v>
      </c>
      <c r="B569" s="114" t="s">
        <v>450</v>
      </c>
      <c r="C569" s="114">
        <v>574</v>
      </c>
      <c r="D569" s="116" t="str">
        <f t="shared" si="24"/>
        <v>https://flora.naturestore.com.tw/product/P0574</v>
      </c>
      <c r="E569" s="116" t="str">
        <f t="shared" si="25"/>
        <v>棕櫚</v>
      </c>
      <c r="F569" s="115" t="str">
        <f t="shared" si="26"/>
        <v>P0574</v>
      </c>
    </row>
    <row r="570" spans="1:6" x14ac:dyDescent="0.25">
      <c r="A570" s="114" t="s">
        <v>3106</v>
      </c>
      <c r="B570" s="114" t="s">
        <v>5434</v>
      </c>
      <c r="C570" s="114">
        <v>575</v>
      </c>
      <c r="D570" s="116" t="str">
        <f t="shared" si="24"/>
        <v>https://flora.naturestore.com.tw/product/P0575</v>
      </c>
      <c r="E570" s="116" t="str">
        <f t="shared" si="25"/>
        <v>壯幹棕櫚</v>
      </c>
      <c r="F570" s="115" t="str">
        <f t="shared" si="26"/>
        <v>P0575</v>
      </c>
    </row>
    <row r="571" spans="1:6" x14ac:dyDescent="0.25">
      <c r="A571" s="114" t="s">
        <v>1262</v>
      </c>
      <c r="B571" s="114" t="s">
        <v>5435</v>
      </c>
      <c r="C571" s="114">
        <v>576</v>
      </c>
      <c r="D571" s="116" t="str">
        <f t="shared" si="24"/>
        <v>https://flora.naturestore.com.tw/product/P0576</v>
      </c>
      <c r="E571" s="116" t="str">
        <f t="shared" si="25"/>
        <v>唐菖蒲</v>
      </c>
      <c r="F571" s="115" t="str">
        <f t="shared" si="26"/>
        <v>P0576</v>
      </c>
    </row>
    <row r="572" spans="1:6" x14ac:dyDescent="0.25">
      <c r="A572" s="114" t="s">
        <v>18</v>
      </c>
      <c r="B572" s="114" t="s">
        <v>3690</v>
      </c>
      <c r="C572" s="114">
        <v>578</v>
      </c>
      <c r="D572" s="116" t="str">
        <f t="shared" si="24"/>
        <v>https://flora.naturestore.com.tw/product/P0578</v>
      </c>
      <c r="E572" s="116" t="str">
        <f t="shared" si="25"/>
        <v>非洲菫</v>
      </c>
      <c r="F572" s="115" t="str">
        <f t="shared" si="26"/>
        <v>P0578</v>
      </c>
    </row>
    <row r="573" spans="1:6" x14ac:dyDescent="0.25">
      <c r="A573" s="114" t="s">
        <v>1529</v>
      </c>
      <c r="B573" s="114" t="s">
        <v>4316</v>
      </c>
      <c r="C573" s="114">
        <v>579</v>
      </c>
      <c r="D573" s="116" t="str">
        <f t="shared" si="24"/>
        <v>https://flora.naturestore.com.tw/product/P0579</v>
      </c>
      <c r="E573" s="116" t="str">
        <f t="shared" si="25"/>
        <v>萬年麻</v>
      </c>
      <c r="F573" s="115" t="str">
        <f t="shared" si="26"/>
        <v>P0579</v>
      </c>
    </row>
    <row r="574" spans="1:6" x14ac:dyDescent="0.25">
      <c r="A574" s="114" t="s">
        <v>1323</v>
      </c>
      <c r="B574" s="114" t="s">
        <v>3939</v>
      </c>
      <c r="C574" s="114">
        <v>580</v>
      </c>
      <c r="D574" s="116" t="str">
        <f t="shared" si="24"/>
        <v>https://flora.naturestore.com.tw/product/P0580</v>
      </c>
      <c r="E574" s="116" t="str">
        <f t="shared" si="25"/>
        <v>酒瓶蘭</v>
      </c>
      <c r="F574" s="115" t="str">
        <f t="shared" si="26"/>
        <v>P0580</v>
      </c>
    </row>
    <row r="575" spans="1:6" x14ac:dyDescent="0.25">
      <c r="A575" s="114" t="s">
        <v>1069</v>
      </c>
      <c r="B575" s="114" t="s">
        <v>5436</v>
      </c>
      <c r="C575" s="114">
        <v>581</v>
      </c>
      <c r="D575" s="116" t="str">
        <f t="shared" si="24"/>
        <v>https://flora.naturestore.com.tw/product/P0581</v>
      </c>
      <c r="E575" s="116" t="str">
        <f t="shared" si="25"/>
        <v>東亞蘭</v>
      </c>
      <c r="F575" s="115" t="str">
        <f t="shared" si="26"/>
        <v>P0581</v>
      </c>
    </row>
    <row r="576" spans="1:6" x14ac:dyDescent="0.25">
      <c r="A576" s="114" t="s">
        <v>1404</v>
      </c>
      <c r="B576" s="114" t="s">
        <v>4056</v>
      </c>
      <c r="C576" s="114">
        <v>582</v>
      </c>
      <c r="D576" s="116" t="str">
        <f t="shared" si="24"/>
        <v>https://flora.naturestore.com.tw/product/P0582</v>
      </c>
      <c r="E576" s="116" t="str">
        <f t="shared" si="25"/>
        <v>報歲蘭</v>
      </c>
      <c r="F576" s="115" t="str">
        <f t="shared" si="26"/>
        <v>P0582</v>
      </c>
    </row>
    <row r="577" spans="1:6" x14ac:dyDescent="0.25">
      <c r="A577" s="114" t="s">
        <v>1195</v>
      </c>
      <c r="B577" s="114" t="s">
        <v>3769</v>
      </c>
      <c r="C577" s="114">
        <v>583</v>
      </c>
      <c r="D577" s="116" t="str">
        <f t="shared" si="24"/>
        <v>https://flora.naturestore.com.tw/product/P0583</v>
      </c>
      <c r="E577" s="116" t="str">
        <f t="shared" si="25"/>
        <v>秋石斛</v>
      </c>
      <c r="F577" s="115" t="str">
        <f t="shared" si="26"/>
        <v>P0583</v>
      </c>
    </row>
    <row r="578" spans="1:6" x14ac:dyDescent="0.25">
      <c r="A578" s="114" t="s">
        <v>1065</v>
      </c>
      <c r="B578" s="114" t="s">
        <v>5437</v>
      </c>
      <c r="C578" s="114">
        <v>584</v>
      </c>
      <c r="D578" s="116" t="str">
        <f t="shared" si="24"/>
        <v>https://flora.naturestore.com.tw/product/P0584</v>
      </c>
      <c r="E578" s="116" t="str">
        <f t="shared" si="25"/>
        <v>拖鞋蘭</v>
      </c>
      <c r="F578" s="115" t="str">
        <f t="shared" si="26"/>
        <v>P0584</v>
      </c>
    </row>
    <row r="579" spans="1:6" x14ac:dyDescent="0.25">
      <c r="A579" s="114" t="s">
        <v>1527</v>
      </c>
      <c r="B579" s="114" t="s">
        <v>4314</v>
      </c>
      <c r="C579" s="114">
        <v>585</v>
      </c>
      <c r="D579" s="116" t="str">
        <f t="shared" ref="D579:D642" si="27">"https://flora.naturestore.com.tw/product/"&amp;F579</f>
        <v>https://flora.naturestore.com.tw/product/P0585</v>
      </c>
      <c r="E579" s="116" t="str">
        <f t="shared" ref="E579:E643" si="28" xml:space="preserve"> HYPERLINK(D579,A579)</f>
        <v>萬代蘭</v>
      </c>
      <c r="F579" s="115" t="str">
        <f t="shared" ref="F579:F642" si="29">"P"&amp;TEXT(C579,"0000")</f>
        <v>P0585</v>
      </c>
    </row>
    <row r="580" spans="1:6" x14ac:dyDescent="0.25">
      <c r="A580" s="114" t="s">
        <v>1071</v>
      </c>
      <c r="B580" s="114" t="s">
        <v>5438</v>
      </c>
      <c r="C580" s="114">
        <v>586</v>
      </c>
      <c r="D580" s="116" t="str">
        <f t="shared" si="27"/>
        <v>https://flora.naturestore.com.tw/product/P0586</v>
      </c>
      <c r="E580" s="116" t="str">
        <f t="shared" si="28"/>
        <v>林投</v>
      </c>
      <c r="F580" s="115" t="str">
        <f t="shared" si="29"/>
        <v>P0586</v>
      </c>
    </row>
    <row r="581" spans="1:6" x14ac:dyDescent="0.25">
      <c r="A581" s="114" t="s">
        <v>1223</v>
      </c>
      <c r="B581" s="114" t="s">
        <v>3810</v>
      </c>
      <c r="C581" s="114">
        <v>587</v>
      </c>
      <c r="D581" s="116" t="str">
        <f t="shared" si="27"/>
        <v>https://flora.naturestore.com.tw/product/P0587</v>
      </c>
      <c r="E581" s="116" t="str">
        <f t="shared" si="28"/>
        <v>紅邊竹蕉</v>
      </c>
      <c r="F581" s="115" t="str">
        <f t="shared" si="29"/>
        <v>P0587</v>
      </c>
    </row>
    <row r="582" spans="1:6" x14ac:dyDescent="0.25">
      <c r="A582" s="114" t="s">
        <v>4892</v>
      </c>
      <c r="B582" s="114" t="s">
        <v>3516</v>
      </c>
      <c r="C582" s="114">
        <v>588</v>
      </c>
      <c r="D582" s="116" t="str">
        <f t="shared" si="27"/>
        <v>https://flora.naturestore.com.tw/product/P0588</v>
      </c>
      <c r="E582" s="116" t="str">
        <f t="shared" si="28"/>
        <v>百合竹</v>
      </c>
      <c r="F582" s="115" t="str">
        <f t="shared" si="29"/>
        <v>P0588</v>
      </c>
    </row>
    <row r="583" spans="1:6" x14ac:dyDescent="0.25">
      <c r="A583" s="114" t="s">
        <v>1528</v>
      </c>
      <c r="B583" s="114" t="s">
        <v>5439</v>
      </c>
      <c r="C583" s="114">
        <v>589</v>
      </c>
      <c r="D583" s="116" t="str">
        <f t="shared" si="27"/>
        <v>https://flora.naturestore.com.tw/product/P0589</v>
      </c>
      <c r="E583" s="116" t="str">
        <f t="shared" si="28"/>
        <v>萬年竹</v>
      </c>
      <c r="F583" s="115" t="str">
        <f t="shared" si="29"/>
        <v>P0589</v>
      </c>
    </row>
    <row r="584" spans="1:6" x14ac:dyDescent="0.25">
      <c r="A584" s="114" t="s">
        <v>1328</v>
      </c>
      <c r="B584" s="114" t="s">
        <v>5440</v>
      </c>
      <c r="C584" s="114">
        <v>590</v>
      </c>
      <c r="D584" s="116" t="str">
        <f t="shared" si="27"/>
        <v>https://flora.naturestore.com.tw/product/P0590</v>
      </c>
      <c r="E584" s="116" t="str">
        <f t="shared" si="28"/>
        <v>馬尾松</v>
      </c>
      <c r="F584" s="115" t="str">
        <f t="shared" si="29"/>
        <v>P0590</v>
      </c>
    </row>
    <row r="585" spans="1:6" x14ac:dyDescent="0.25">
      <c r="A585" s="114" t="s">
        <v>1281</v>
      </c>
      <c r="B585" s="114" t="s">
        <v>5441</v>
      </c>
      <c r="C585" s="114">
        <v>591</v>
      </c>
      <c r="D585" s="116" t="str">
        <f t="shared" si="27"/>
        <v>https://flora.naturestore.com.tw/product/P0591</v>
      </c>
      <c r="E585" s="116" t="str">
        <f t="shared" si="28"/>
        <v>栓皮櫟</v>
      </c>
      <c r="F585" s="115" t="str">
        <f t="shared" si="29"/>
        <v>P0591</v>
      </c>
    </row>
    <row r="586" spans="1:6" x14ac:dyDescent="0.25">
      <c r="A586" s="114" t="s">
        <v>1028</v>
      </c>
      <c r="B586" s="114" t="s">
        <v>3541</v>
      </c>
      <c r="C586" s="114">
        <v>592</v>
      </c>
      <c r="D586" s="116" t="str">
        <f t="shared" si="27"/>
        <v>https://flora.naturestore.com.tw/product/P0592</v>
      </c>
      <c r="E586" s="116" t="str">
        <f t="shared" si="28"/>
        <v>克蘭樹</v>
      </c>
      <c r="F586" s="115" t="str">
        <f t="shared" si="29"/>
        <v>P0592</v>
      </c>
    </row>
    <row r="587" spans="1:6" x14ac:dyDescent="0.25">
      <c r="A587" s="114" t="s">
        <v>1073</v>
      </c>
      <c r="B587" s="114" t="s">
        <v>5442</v>
      </c>
      <c r="C587" s="114">
        <v>594</v>
      </c>
      <c r="D587" s="116" t="str">
        <f t="shared" si="27"/>
        <v>https://flora.naturestore.com.tw/product/P0594</v>
      </c>
      <c r="E587" s="116" t="str">
        <f t="shared" si="28"/>
        <v>松紅梅</v>
      </c>
      <c r="F587" s="115" t="str">
        <f t="shared" si="29"/>
        <v>P0594</v>
      </c>
    </row>
    <row r="588" spans="1:6" x14ac:dyDescent="0.25">
      <c r="A588" s="114" t="s">
        <v>1196</v>
      </c>
      <c r="B588" s="114" t="s">
        <v>3770</v>
      </c>
      <c r="C588" s="114">
        <v>595</v>
      </c>
      <c r="D588" s="116" t="str">
        <f t="shared" si="27"/>
        <v>https://flora.naturestore.com.tw/product/P0595</v>
      </c>
      <c r="E588" s="116" t="str">
        <f t="shared" si="28"/>
        <v>紅千層</v>
      </c>
      <c r="F588" s="115" t="str">
        <f t="shared" si="29"/>
        <v>P0595</v>
      </c>
    </row>
    <row r="589" spans="1:6" x14ac:dyDescent="0.25">
      <c r="A589" s="114" t="s">
        <v>4631</v>
      </c>
      <c r="B589" s="114" t="s">
        <v>2541</v>
      </c>
      <c r="C589" s="114">
        <v>596</v>
      </c>
      <c r="D589" s="116" t="str">
        <f t="shared" si="27"/>
        <v>https://flora.naturestore.com.tw/product/P0596</v>
      </c>
      <c r="E589" s="116" t="str">
        <f t="shared" si="28"/>
        <v>大王仙丹</v>
      </c>
      <c r="F589" s="115" t="str">
        <f t="shared" si="29"/>
        <v>P0596</v>
      </c>
    </row>
    <row r="590" spans="1:6" x14ac:dyDescent="0.25">
      <c r="A590" s="114" t="s">
        <v>2527</v>
      </c>
      <c r="B590" s="114" t="s">
        <v>5443</v>
      </c>
      <c r="C590" s="114">
        <v>597</v>
      </c>
      <c r="D590" s="116" t="str">
        <f t="shared" si="27"/>
        <v>https://flora.naturestore.com.tw/product/P0597</v>
      </c>
      <c r="E590" s="116" t="str">
        <f t="shared" si="28"/>
        <v>三腳剪</v>
      </c>
      <c r="F590" s="115" t="str">
        <f t="shared" si="29"/>
        <v>P0597</v>
      </c>
    </row>
    <row r="591" spans="1:6" x14ac:dyDescent="0.25">
      <c r="A591" s="114" t="s">
        <v>1701</v>
      </c>
      <c r="B591" s="114" t="s">
        <v>4550</v>
      </c>
      <c r="C591" s="114">
        <v>598</v>
      </c>
      <c r="D591" s="116" t="str">
        <f t="shared" si="27"/>
        <v>https://flora.naturestore.com.tw/product/P0598</v>
      </c>
      <c r="E591" s="116" t="str">
        <f t="shared" si="28"/>
        <v>瓊麻</v>
      </c>
      <c r="F591" s="115" t="str">
        <f t="shared" si="29"/>
        <v>P0598</v>
      </c>
    </row>
    <row r="592" spans="1:6" x14ac:dyDescent="0.25">
      <c r="A592" s="114" t="s">
        <v>1458</v>
      </c>
      <c r="B592" s="114" t="s">
        <v>4182</v>
      </c>
      <c r="C592" s="114">
        <v>599</v>
      </c>
      <c r="D592" s="116" t="str">
        <f t="shared" si="27"/>
        <v>https://flora.naturestore.com.tw/product/P0599</v>
      </c>
      <c r="E592" s="116" t="str">
        <f t="shared" si="28"/>
        <v>菲律賓紫檀</v>
      </c>
      <c r="F592" s="115" t="str">
        <f t="shared" si="29"/>
        <v>P0599</v>
      </c>
    </row>
    <row r="593" spans="1:6" x14ac:dyDescent="0.25">
      <c r="A593" s="114" t="s">
        <v>1503</v>
      </c>
      <c r="B593" s="114" t="s">
        <v>4267</v>
      </c>
      <c r="C593" s="114">
        <v>600</v>
      </c>
      <c r="D593" s="116" t="str">
        <f t="shared" si="27"/>
        <v>https://flora.naturestore.com.tw/product/P0600</v>
      </c>
      <c r="E593" s="116" t="str">
        <f t="shared" si="28"/>
        <v>猢猻木</v>
      </c>
      <c r="F593" s="115" t="str">
        <f t="shared" si="29"/>
        <v>P0600</v>
      </c>
    </row>
    <row r="594" spans="1:6" x14ac:dyDescent="0.25">
      <c r="A594" s="114" t="s">
        <v>1185</v>
      </c>
      <c r="B594" s="114" t="s">
        <v>5444</v>
      </c>
      <c r="C594" s="114">
        <v>601</v>
      </c>
      <c r="D594" s="116" t="str">
        <f t="shared" si="27"/>
        <v>https://flora.naturestore.com.tw/product/P0601</v>
      </c>
      <c r="E594" s="116" t="str">
        <f t="shared" si="28"/>
        <v>炮竹紅</v>
      </c>
      <c r="F594" s="115" t="str">
        <f t="shared" si="29"/>
        <v>P0601</v>
      </c>
    </row>
    <row r="595" spans="1:6" x14ac:dyDescent="0.25">
      <c r="A595" s="114" t="s">
        <v>1203</v>
      </c>
      <c r="B595" s="114" t="s">
        <v>3779</v>
      </c>
      <c r="C595" s="114">
        <v>602</v>
      </c>
      <c r="D595" s="116" t="str">
        <f t="shared" si="27"/>
        <v>https://flora.naturestore.com.tw/product/P0602</v>
      </c>
      <c r="E595" s="116" t="str">
        <f t="shared" si="28"/>
        <v>紅花羊蹄甲</v>
      </c>
      <c r="F595" s="115" t="str">
        <f t="shared" si="29"/>
        <v>P0602</v>
      </c>
    </row>
    <row r="596" spans="1:6" x14ac:dyDescent="0.25">
      <c r="A596" s="114" t="s">
        <v>5445</v>
      </c>
      <c r="B596" s="114" t="s">
        <v>5446</v>
      </c>
      <c r="C596" s="114">
        <v>603</v>
      </c>
      <c r="D596" s="116" t="str">
        <f t="shared" si="27"/>
        <v>https://flora.naturestore.com.tw/product/P0603</v>
      </c>
      <c r="E596" s="116" t="str">
        <f t="shared" si="28"/>
        <v>十大功勞</v>
      </c>
      <c r="F596" s="115" t="str">
        <f t="shared" si="29"/>
        <v>P0603</v>
      </c>
    </row>
    <row r="597" spans="1:6" x14ac:dyDescent="0.25">
      <c r="A597" s="114" t="s">
        <v>4659</v>
      </c>
      <c r="B597" s="114" t="s">
        <v>5447</v>
      </c>
      <c r="C597" s="114">
        <v>604</v>
      </c>
      <c r="D597" s="116" t="str">
        <f t="shared" si="27"/>
        <v>https://flora.naturestore.com.tw/product/P0604</v>
      </c>
      <c r="E597" s="116" t="str">
        <f t="shared" si="28"/>
        <v>小白菜</v>
      </c>
      <c r="F597" s="115" t="str">
        <f t="shared" si="29"/>
        <v>P0604</v>
      </c>
    </row>
    <row r="598" spans="1:6" x14ac:dyDescent="0.25">
      <c r="A598" s="114" t="s">
        <v>2455</v>
      </c>
      <c r="B598" s="114" t="s">
        <v>5448</v>
      </c>
      <c r="C598" s="114">
        <v>605</v>
      </c>
      <c r="D598" s="116" t="str">
        <f t="shared" si="27"/>
        <v>https://flora.naturestore.com.tw/product/P0605</v>
      </c>
      <c r="E598" s="116" t="str">
        <f t="shared" si="28"/>
        <v>青江菜</v>
      </c>
      <c r="F598" s="115" t="str">
        <f t="shared" si="29"/>
        <v>P0605</v>
      </c>
    </row>
    <row r="599" spans="1:6" x14ac:dyDescent="0.25">
      <c r="A599" s="114" t="s">
        <v>1085</v>
      </c>
      <c r="B599" s="114" t="s">
        <v>5449</v>
      </c>
      <c r="C599" s="114">
        <v>606</v>
      </c>
      <c r="D599" s="116" t="str">
        <f t="shared" si="27"/>
        <v>https://flora.naturestore.com.tw/product/P0606</v>
      </c>
      <c r="E599" s="116" t="str">
        <f t="shared" si="28"/>
        <v>油菜</v>
      </c>
      <c r="F599" s="115" t="str">
        <f t="shared" si="29"/>
        <v>P0606</v>
      </c>
    </row>
    <row r="600" spans="1:6" x14ac:dyDescent="0.25">
      <c r="A600" s="114" t="s">
        <v>1540</v>
      </c>
      <c r="B600" s="114" t="s">
        <v>5450</v>
      </c>
      <c r="C600" s="114">
        <v>607</v>
      </c>
      <c r="D600" s="116" t="str">
        <f t="shared" si="27"/>
        <v>https://flora.naturestore.com.tw/product/P0607</v>
      </c>
      <c r="E600" s="116" t="str">
        <f t="shared" si="28"/>
        <v>葉牡丹</v>
      </c>
      <c r="F600" s="115" t="str">
        <f t="shared" si="29"/>
        <v>P0607</v>
      </c>
    </row>
    <row r="601" spans="1:6" x14ac:dyDescent="0.25">
      <c r="A601" s="114" t="s">
        <v>4841</v>
      </c>
      <c r="B601" s="114" t="s">
        <v>5451</v>
      </c>
      <c r="C601" s="114">
        <v>608</v>
      </c>
      <c r="D601" s="116" t="str">
        <f t="shared" si="27"/>
        <v>https://flora.naturestore.com.tw/product/P0608</v>
      </c>
      <c r="E601" s="116" t="str">
        <f t="shared" si="28"/>
        <v>甘藍</v>
      </c>
      <c r="F601" s="115" t="str">
        <f t="shared" si="29"/>
        <v>P0608</v>
      </c>
    </row>
    <row r="602" spans="1:6" x14ac:dyDescent="0.25">
      <c r="A602" s="114" t="s">
        <v>1445</v>
      </c>
      <c r="B602" s="114" t="s">
        <v>5452</v>
      </c>
      <c r="C602" s="114">
        <v>609</v>
      </c>
      <c r="D602" s="116" t="str">
        <f t="shared" si="27"/>
        <v>https://flora.naturestore.com.tw/product/P0609</v>
      </c>
      <c r="E602" s="116" t="str">
        <f t="shared" si="28"/>
        <v>紫羅蘭</v>
      </c>
      <c r="F602" s="115" t="str">
        <f t="shared" si="29"/>
        <v>P0609</v>
      </c>
    </row>
    <row r="603" spans="1:6" x14ac:dyDescent="0.25">
      <c r="A603" s="114" t="s">
        <v>1738</v>
      </c>
      <c r="B603" s="114" t="s">
        <v>5453</v>
      </c>
      <c r="C603" s="114">
        <v>610</v>
      </c>
      <c r="D603" s="116" t="str">
        <f t="shared" si="27"/>
        <v>https://flora.naturestore.com.tw/product/P0610</v>
      </c>
      <c r="E603" s="116" t="str">
        <f t="shared" si="28"/>
        <v>蘿蔔</v>
      </c>
      <c r="F603" s="115" t="str">
        <f t="shared" si="29"/>
        <v>P0610</v>
      </c>
    </row>
    <row r="604" spans="1:6" x14ac:dyDescent="0.25">
      <c r="A604" s="114" t="s">
        <v>1648</v>
      </c>
      <c r="B604" s="114" t="s">
        <v>4490</v>
      </c>
      <c r="C604" s="114">
        <v>611</v>
      </c>
      <c r="D604" s="116" t="str">
        <f t="shared" si="27"/>
        <v>https://flora.naturestore.com.tw/product/P0611</v>
      </c>
      <c r="E604" s="116" t="str">
        <f t="shared" si="28"/>
        <v>霓裳花</v>
      </c>
      <c r="F604" s="115" t="str">
        <f t="shared" si="29"/>
        <v>P0611</v>
      </c>
    </row>
    <row r="605" spans="1:6" x14ac:dyDescent="0.25">
      <c r="A605" s="114" t="s">
        <v>4683</v>
      </c>
      <c r="B605" s="114" t="s">
        <v>5454</v>
      </c>
      <c r="C605" s="114">
        <v>612</v>
      </c>
      <c r="D605" s="116" t="str">
        <f t="shared" si="27"/>
        <v>https://flora.naturestore.com.tw/product/P0612</v>
      </c>
      <c r="E605" s="116" t="str">
        <f t="shared" si="28"/>
        <v>山桐子</v>
      </c>
      <c r="F605" s="115" t="str">
        <f t="shared" si="29"/>
        <v>P0612</v>
      </c>
    </row>
    <row r="606" spans="1:6" x14ac:dyDescent="0.25">
      <c r="A606" s="114" t="s">
        <v>1082</v>
      </c>
      <c r="B606" s="114" t="s">
        <v>5455</v>
      </c>
      <c r="C606" s="114">
        <v>613</v>
      </c>
      <c r="D606" s="116" t="str">
        <f t="shared" si="27"/>
        <v>https://flora.naturestore.com.tw/product/P0613</v>
      </c>
      <c r="E606" s="116" t="str">
        <f t="shared" si="28"/>
        <v>油桐</v>
      </c>
      <c r="F606" s="115" t="str">
        <f t="shared" si="29"/>
        <v>P0613</v>
      </c>
    </row>
    <row r="607" spans="1:6" x14ac:dyDescent="0.25">
      <c r="A607" s="114" t="s">
        <v>1245</v>
      </c>
      <c r="B607" s="114" t="s">
        <v>5456</v>
      </c>
      <c r="C607" s="114">
        <v>614</v>
      </c>
      <c r="D607" s="116" t="str">
        <f t="shared" si="27"/>
        <v>https://flora.naturestore.com.tw/product/P0614</v>
      </c>
      <c r="E607" s="116" t="str">
        <f t="shared" si="28"/>
        <v>飛揚草</v>
      </c>
      <c r="F607" s="115" t="str">
        <f t="shared" si="29"/>
        <v>P0614</v>
      </c>
    </row>
    <row r="608" spans="1:6" x14ac:dyDescent="0.25">
      <c r="A608" s="114" t="s">
        <v>1362</v>
      </c>
      <c r="B608" s="114" t="s">
        <v>5457</v>
      </c>
      <c r="C608" s="114">
        <v>615</v>
      </c>
      <c r="D608" s="116" t="str">
        <f t="shared" si="27"/>
        <v>https://flora.naturestore.com.tw/product/P0615</v>
      </c>
      <c r="E608" s="116" t="str">
        <f t="shared" si="28"/>
        <v>粗糠柴</v>
      </c>
      <c r="F608" s="115" t="str">
        <f t="shared" si="29"/>
        <v>P0615</v>
      </c>
    </row>
    <row r="609" spans="1:6" x14ac:dyDescent="0.25">
      <c r="A609" s="114" t="s">
        <v>1506</v>
      </c>
      <c r="B609" s="114" t="s">
        <v>4276</v>
      </c>
      <c r="C609" s="114">
        <v>616</v>
      </c>
      <c r="D609" s="116" t="str">
        <f t="shared" si="27"/>
        <v>https://flora.naturestore.com.tw/product/P0616</v>
      </c>
      <c r="E609" s="116" t="str">
        <f t="shared" si="28"/>
        <v>圓葉血桐</v>
      </c>
      <c r="F609" s="115" t="str">
        <f t="shared" si="29"/>
        <v>P0616</v>
      </c>
    </row>
    <row r="610" spans="1:6" x14ac:dyDescent="0.25">
      <c r="A610" s="114" t="s">
        <v>4650</v>
      </c>
      <c r="B610" s="114" t="s">
        <v>5458</v>
      </c>
      <c r="C610" s="114">
        <v>617</v>
      </c>
      <c r="D610" s="116" t="str">
        <f t="shared" si="27"/>
        <v>https://flora.naturestore.com.tw/product/P0617</v>
      </c>
      <c r="E610" s="116" t="str">
        <f t="shared" si="28"/>
        <v>大葉溲疏</v>
      </c>
      <c r="F610" s="115" t="str">
        <f t="shared" si="29"/>
        <v>P0617</v>
      </c>
    </row>
    <row r="611" spans="1:6" x14ac:dyDescent="0.25">
      <c r="A611" s="114" t="s">
        <v>4611</v>
      </c>
      <c r="B611" s="114" t="s">
        <v>5459</v>
      </c>
      <c r="C611" s="114">
        <v>618</v>
      </c>
      <c r="D611" s="116" t="str">
        <f t="shared" si="27"/>
        <v>https://flora.naturestore.com.tw/product/P0618</v>
      </c>
      <c r="E611" s="116" t="str">
        <f t="shared" si="28"/>
        <v>人心果</v>
      </c>
      <c r="F611" s="115" t="str">
        <f t="shared" si="29"/>
        <v>P0618</v>
      </c>
    </row>
    <row r="612" spans="1:6" x14ac:dyDescent="0.25">
      <c r="A612" s="114" t="s">
        <v>5460</v>
      </c>
      <c r="B612" s="114" t="s">
        <v>4337</v>
      </c>
      <c r="C612" s="114">
        <v>619</v>
      </c>
      <c r="D612" s="116" t="str">
        <f t="shared" si="27"/>
        <v>https://flora.naturestore.com.tw/product/P0619</v>
      </c>
      <c r="E612" s="116" t="str">
        <f t="shared" si="28"/>
        <v>裏白木</v>
      </c>
      <c r="F612" s="115" t="str">
        <f t="shared" si="29"/>
        <v>P0619</v>
      </c>
    </row>
    <row r="613" spans="1:6" x14ac:dyDescent="0.25">
      <c r="A613" s="114" t="s">
        <v>1640</v>
      </c>
      <c r="B613" s="114" t="s">
        <v>4469</v>
      </c>
      <c r="C613" s="114">
        <v>620</v>
      </c>
      <c r="D613" s="116" t="str">
        <f t="shared" si="27"/>
        <v>https://flora.naturestore.com.tw/product/P0620</v>
      </c>
      <c r="E613" s="116" t="str">
        <f t="shared" si="28"/>
        <v>蕨葉福祿桐</v>
      </c>
      <c r="F613" s="115" t="str">
        <f t="shared" si="29"/>
        <v>P0620</v>
      </c>
    </row>
    <row r="614" spans="1:6" x14ac:dyDescent="0.25">
      <c r="A614" s="114" t="s">
        <v>1509</v>
      </c>
      <c r="B614" s="114" t="s">
        <v>4280</v>
      </c>
      <c r="C614" s="114">
        <v>621</v>
      </c>
      <c r="D614" s="116" t="str">
        <f t="shared" si="27"/>
        <v>https://flora.naturestore.com.tw/product/P0621</v>
      </c>
      <c r="E614" s="116" t="str">
        <f t="shared" si="28"/>
        <v>圓葉福祿桐</v>
      </c>
      <c r="F614" s="115" t="str">
        <f t="shared" si="29"/>
        <v>P0621</v>
      </c>
    </row>
    <row r="615" spans="1:6" x14ac:dyDescent="0.25">
      <c r="A615" s="114" t="s">
        <v>1043</v>
      </c>
      <c r="B615" s="114" t="s">
        <v>5461</v>
      </c>
      <c r="C615" s="114">
        <v>623</v>
      </c>
      <c r="D615" s="116" t="str">
        <f t="shared" si="27"/>
        <v>https://flora.naturestore.com.tw/product/P0623</v>
      </c>
      <c r="E615" s="116" t="str">
        <f t="shared" si="28"/>
        <v>芋</v>
      </c>
      <c r="F615" s="115" t="str">
        <f t="shared" si="29"/>
        <v>P0623</v>
      </c>
    </row>
    <row r="616" spans="1:6" x14ac:dyDescent="0.25">
      <c r="A616" s="114" t="s">
        <v>1432</v>
      </c>
      <c r="B616" s="114" t="s">
        <v>459</v>
      </c>
      <c r="C616" s="114">
        <v>624</v>
      </c>
      <c r="D616" s="116" t="str">
        <f t="shared" si="27"/>
        <v>https://flora.naturestore.com.tw/product/P0624</v>
      </c>
      <c r="E616" s="116" t="str">
        <f t="shared" si="28"/>
        <v>窗孔龜背芋</v>
      </c>
      <c r="F616" s="115" t="str">
        <f t="shared" si="29"/>
        <v>P0624</v>
      </c>
    </row>
    <row r="617" spans="1:6" x14ac:dyDescent="0.25">
      <c r="A617" s="114" t="s">
        <v>4724</v>
      </c>
      <c r="B617" s="114" t="s">
        <v>5462</v>
      </c>
      <c r="C617" s="114">
        <v>625</v>
      </c>
      <c r="D617" s="116" t="str">
        <f t="shared" si="27"/>
        <v>https://flora.naturestore.com.tw/product/P0625</v>
      </c>
      <c r="E617" s="116" t="str">
        <f t="shared" si="28"/>
        <v>日本女貞</v>
      </c>
      <c r="F617" s="115" t="str">
        <f t="shared" si="29"/>
        <v>P0625</v>
      </c>
    </row>
    <row r="618" spans="1:6" x14ac:dyDescent="0.25">
      <c r="A618" s="114" t="s">
        <v>1639</v>
      </c>
      <c r="B618" s="114" t="s">
        <v>5463</v>
      </c>
      <c r="C618" s="114">
        <v>626</v>
      </c>
      <c r="D618" s="116" t="str">
        <f t="shared" si="27"/>
        <v>https://flora.naturestore.com.tw/product/P0626</v>
      </c>
      <c r="E618" s="116" t="str">
        <f t="shared" si="28"/>
        <v>燈稱花</v>
      </c>
      <c r="F618" s="115" t="str">
        <f t="shared" si="29"/>
        <v>P0626</v>
      </c>
    </row>
    <row r="619" spans="1:6" x14ac:dyDescent="0.25">
      <c r="A619" s="114" t="s">
        <v>1448</v>
      </c>
      <c r="B619" s="114" t="s">
        <v>5464</v>
      </c>
      <c r="C619" s="114">
        <v>627</v>
      </c>
      <c r="D619" s="116" t="str">
        <f t="shared" si="27"/>
        <v>https://flora.naturestore.com.tw/product/P0627</v>
      </c>
      <c r="E619" s="116" t="str">
        <f t="shared" si="28"/>
        <v>絲瓜</v>
      </c>
      <c r="F619" s="115" t="str">
        <f t="shared" si="29"/>
        <v>P0627</v>
      </c>
    </row>
    <row r="620" spans="1:6" x14ac:dyDescent="0.25">
      <c r="A620" s="114" t="s">
        <v>1568</v>
      </c>
      <c r="B620" s="114" t="s">
        <v>5465</v>
      </c>
      <c r="C620" s="114">
        <v>628</v>
      </c>
      <c r="D620" s="116" t="str">
        <f t="shared" si="27"/>
        <v>https://flora.naturestore.com.tw/product/P0628</v>
      </c>
      <c r="E620" s="116" t="str">
        <f t="shared" si="28"/>
        <v>綠竹</v>
      </c>
      <c r="F620" s="115" t="str">
        <f t="shared" si="29"/>
        <v>P0628</v>
      </c>
    </row>
    <row r="621" spans="1:6" x14ac:dyDescent="0.25">
      <c r="A621" s="114" t="s">
        <v>1539</v>
      </c>
      <c r="B621" s="114" t="s">
        <v>5466</v>
      </c>
      <c r="C621" s="114">
        <v>629</v>
      </c>
      <c r="D621" s="116" t="str">
        <f t="shared" si="27"/>
        <v>https://flora.naturestore.com.tw/product/P0629</v>
      </c>
      <c r="E621" s="116" t="str">
        <f t="shared" si="28"/>
        <v>葫蘆龍頭竹</v>
      </c>
      <c r="F621" s="115" t="str">
        <f t="shared" si="29"/>
        <v>P0629</v>
      </c>
    </row>
    <row r="622" spans="1:6" x14ac:dyDescent="0.25">
      <c r="A622" s="114" t="s">
        <v>1050</v>
      </c>
      <c r="B622" s="114" t="s">
        <v>5467</v>
      </c>
      <c r="C622" s="114">
        <v>630</v>
      </c>
      <c r="D622" s="116" t="str">
        <f t="shared" si="27"/>
        <v>https://flora.naturestore.com.tw/product/P0630</v>
      </c>
      <c r="E622" s="116" t="str">
        <f t="shared" si="28"/>
        <v>兩耳草</v>
      </c>
      <c r="F622" s="115" t="str">
        <f t="shared" si="29"/>
        <v>P0630</v>
      </c>
    </row>
    <row r="623" spans="1:6" x14ac:dyDescent="0.25">
      <c r="A623" s="114" t="s">
        <v>1061</v>
      </c>
      <c r="B623" s="114" t="s">
        <v>5468</v>
      </c>
      <c r="C623" s="114">
        <v>631</v>
      </c>
      <c r="D623" s="116" t="str">
        <f t="shared" si="27"/>
        <v>https://flora.naturestore.com.tw/product/P0631</v>
      </c>
      <c r="E623" s="116" t="str">
        <f t="shared" si="28"/>
        <v>孟宗竹</v>
      </c>
      <c r="F623" s="115" t="str">
        <f t="shared" si="29"/>
        <v>P0631</v>
      </c>
    </row>
    <row r="624" spans="1:6" x14ac:dyDescent="0.25">
      <c r="A624" s="114" t="s">
        <v>1197</v>
      </c>
      <c r="B624" s="114" t="s">
        <v>3771</v>
      </c>
      <c r="C624" s="114">
        <v>632</v>
      </c>
      <c r="D624" s="116" t="str">
        <f t="shared" si="27"/>
        <v>https://flora.naturestore.com.tw/product/P0632</v>
      </c>
      <c r="E624" s="116" t="str">
        <f t="shared" si="28"/>
        <v>紅毛草</v>
      </c>
      <c r="F624" s="115" t="str">
        <f t="shared" si="29"/>
        <v>P0632</v>
      </c>
    </row>
    <row r="625" spans="1:6" x14ac:dyDescent="0.25">
      <c r="A625" s="114" t="s">
        <v>4835</v>
      </c>
      <c r="B625" s="114" t="s">
        <v>3403</v>
      </c>
      <c r="C625" s="114">
        <v>633</v>
      </c>
      <c r="D625" s="116" t="str">
        <f t="shared" si="27"/>
        <v>https://flora.naturestore.com.tw/product/P0633</v>
      </c>
      <c r="E625" s="116" t="str">
        <f t="shared" si="28"/>
        <v>玉米</v>
      </c>
      <c r="F625" s="115" t="str">
        <f t="shared" si="29"/>
        <v>P0633</v>
      </c>
    </row>
    <row r="626" spans="1:6" x14ac:dyDescent="0.25">
      <c r="A626" s="114" t="s">
        <v>3950</v>
      </c>
      <c r="B626" s="114" t="s">
        <v>285</v>
      </c>
      <c r="C626" s="114">
        <v>634</v>
      </c>
      <c r="D626" s="116" t="str">
        <f t="shared" si="27"/>
        <v>https://flora.naturestore.com.tw/product/P0634</v>
      </c>
      <c r="E626" s="116" t="str">
        <f t="shared" si="28"/>
        <v>高麗芝</v>
      </c>
      <c r="F626" s="115" t="str">
        <f t="shared" si="29"/>
        <v>P0634</v>
      </c>
    </row>
    <row r="627" spans="1:6" x14ac:dyDescent="0.25">
      <c r="A627" s="114" t="s">
        <v>1617</v>
      </c>
      <c r="B627" s="114" t="s">
        <v>5469</v>
      </c>
      <c r="C627" s="114">
        <v>635</v>
      </c>
      <c r="D627" s="116" t="str">
        <f t="shared" si="27"/>
        <v>https://flora.naturestore.com.tw/product/P0635</v>
      </c>
      <c r="E627" s="116" t="str">
        <f t="shared" si="28"/>
        <v>蔥</v>
      </c>
      <c r="F627" s="115" t="str">
        <f t="shared" si="29"/>
        <v>P0635</v>
      </c>
    </row>
    <row r="628" spans="1:6" x14ac:dyDescent="0.25">
      <c r="A628" s="114" t="s">
        <v>1239</v>
      </c>
      <c r="B628" s="114" t="s">
        <v>3853</v>
      </c>
      <c r="C628" s="114">
        <v>636</v>
      </c>
      <c r="D628" s="116" t="str">
        <f t="shared" si="27"/>
        <v>https://flora.naturestore.com.tw/product/P0636</v>
      </c>
      <c r="E628" s="116" t="str">
        <f t="shared" si="28"/>
        <v>韭菜</v>
      </c>
      <c r="F628" s="115" t="str">
        <f t="shared" si="29"/>
        <v>P0636</v>
      </c>
    </row>
    <row r="629" spans="1:6" x14ac:dyDescent="0.25">
      <c r="A629" s="114" t="s">
        <v>1398</v>
      </c>
      <c r="B629" s="114" t="s">
        <v>5470</v>
      </c>
      <c r="C629" s="114">
        <v>637</v>
      </c>
      <c r="D629" s="116" t="str">
        <f t="shared" si="27"/>
        <v>https://flora.naturestore.com.tw/product/P0637</v>
      </c>
      <c r="E629" s="116" t="str">
        <f t="shared" si="28"/>
        <v>麥門冬</v>
      </c>
      <c r="F629" s="115" t="str">
        <f t="shared" si="29"/>
        <v>P0637</v>
      </c>
    </row>
    <row r="630" spans="1:6" x14ac:dyDescent="0.25">
      <c r="A630" s="114" t="s">
        <v>4661</v>
      </c>
      <c r="B630" s="114" t="s">
        <v>5471</v>
      </c>
      <c r="C630" s="114">
        <v>638</v>
      </c>
      <c r="D630" s="116" t="str">
        <f t="shared" si="27"/>
        <v>https://flora.naturestore.com.tw/product/P0638</v>
      </c>
      <c r="E630" s="116" t="str">
        <f t="shared" si="28"/>
        <v>小花黃蟬</v>
      </c>
      <c r="F630" s="115" t="str">
        <f t="shared" si="29"/>
        <v>P0638</v>
      </c>
    </row>
    <row r="631" spans="1:6" x14ac:dyDescent="0.25">
      <c r="A631" s="114" t="s">
        <v>4787</v>
      </c>
      <c r="B631" s="114" t="s">
        <v>5472</v>
      </c>
      <c r="C631" s="114">
        <v>639</v>
      </c>
      <c r="D631" s="116" t="str">
        <f t="shared" si="27"/>
        <v>https://flora.naturestore.com.tw/product/P0639</v>
      </c>
      <c r="E631" s="116" t="str">
        <f t="shared" si="28"/>
        <v>卡利撒</v>
      </c>
      <c r="F631" s="115" t="str">
        <f t="shared" si="29"/>
        <v>P0639</v>
      </c>
    </row>
    <row r="632" spans="1:6" x14ac:dyDescent="0.25">
      <c r="A632" s="114" t="s">
        <v>5473</v>
      </c>
      <c r="B632" s="114" t="s">
        <v>3104</v>
      </c>
      <c r="C632" s="114">
        <v>640</v>
      </c>
      <c r="D632" s="116" t="str">
        <f t="shared" si="27"/>
        <v>https://flora.naturestore.com.tw/product/P0640</v>
      </c>
      <c r="E632" s="116" t="str">
        <f t="shared" si="28"/>
        <v>呂宋莢</v>
      </c>
      <c r="F632" s="115" t="str">
        <f t="shared" si="29"/>
        <v>P0640</v>
      </c>
    </row>
    <row r="633" spans="1:6" x14ac:dyDescent="0.25">
      <c r="A633" s="114" t="s">
        <v>5474</v>
      </c>
      <c r="B633" s="114" t="s">
        <v>5475</v>
      </c>
      <c r="C633" s="114">
        <v>641</v>
      </c>
      <c r="D633" s="116" t="str">
        <f t="shared" si="27"/>
        <v>https://flora.naturestore.com.tw/product/P0641</v>
      </c>
      <c r="E633" s="116" t="str">
        <f t="shared" si="28"/>
        <v>紅子莢</v>
      </c>
      <c r="F633" s="115" t="str">
        <f t="shared" si="29"/>
        <v>P0641</v>
      </c>
    </row>
    <row r="634" spans="1:6" x14ac:dyDescent="0.25">
      <c r="A634" s="114" t="s">
        <v>1038</v>
      </c>
      <c r="B634" s="114" t="s">
        <v>3549</v>
      </c>
      <c r="C634" s="114">
        <v>642</v>
      </c>
      <c r="D634" s="116" t="str">
        <f t="shared" si="27"/>
        <v>https://flora.naturestore.com.tw/product/P0642</v>
      </c>
      <c r="E634" s="116" t="str">
        <f t="shared" si="28"/>
        <v>杜英</v>
      </c>
      <c r="F634" s="115" t="str">
        <f t="shared" si="29"/>
        <v>P0642</v>
      </c>
    </row>
    <row r="635" spans="1:6" x14ac:dyDescent="0.25">
      <c r="A635" s="114" t="s">
        <v>4582</v>
      </c>
      <c r="B635" s="114" t="s">
        <v>4583</v>
      </c>
      <c r="C635" s="114">
        <v>643</v>
      </c>
      <c r="D635" s="116" t="str">
        <f t="shared" si="27"/>
        <v>https://flora.naturestore.com.tw/product/P0643</v>
      </c>
      <c r="E635" s="116" t="str">
        <f t="shared" si="28"/>
        <v>巒大杉</v>
      </c>
      <c r="F635" s="115" t="str">
        <f t="shared" si="29"/>
        <v>P0643</v>
      </c>
    </row>
    <row r="636" spans="1:6" x14ac:dyDescent="0.25">
      <c r="A636" s="114" t="s">
        <v>4345</v>
      </c>
      <c r="B636" s="114" t="s">
        <v>5476</v>
      </c>
      <c r="C636" s="114">
        <v>644</v>
      </c>
      <c r="D636" s="116" t="str">
        <f t="shared" si="27"/>
        <v>https://flora.naturestore.com.tw/product/P0644</v>
      </c>
      <c r="E636" s="116" t="str">
        <f t="shared" si="28"/>
        <v>福州杉</v>
      </c>
      <c r="F636" s="115" t="str">
        <f t="shared" si="29"/>
        <v>P0644</v>
      </c>
    </row>
    <row r="637" spans="1:6" x14ac:dyDescent="0.25">
      <c r="A637" s="114" t="s">
        <v>4801</v>
      </c>
      <c r="B637" s="114" t="s">
        <v>3370</v>
      </c>
      <c r="C637" s="114">
        <v>645</v>
      </c>
      <c r="D637" s="116" t="str">
        <f t="shared" si="27"/>
        <v>https://flora.naturestore.com.tw/product/P0645</v>
      </c>
      <c r="E637" s="116" t="str">
        <f t="shared" si="28"/>
        <v>台灣杉</v>
      </c>
      <c r="F637" s="115" t="str">
        <f t="shared" si="29"/>
        <v>P0645</v>
      </c>
    </row>
    <row r="638" spans="1:6" x14ac:dyDescent="0.25">
      <c r="A638" s="114" t="s">
        <v>1488</v>
      </c>
      <c r="B638" s="114" t="s">
        <v>5477</v>
      </c>
      <c r="C638" s="114">
        <v>646</v>
      </c>
      <c r="D638" s="116" t="str">
        <f t="shared" si="27"/>
        <v>https://flora.naturestore.com.tw/product/P0646</v>
      </c>
      <c r="E638" s="116" t="str">
        <f t="shared" si="28"/>
        <v>黃野百合</v>
      </c>
      <c r="F638" s="115" t="str">
        <f t="shared" si="29"/>
        <v>P0646</v>
      </c>
    </row>
    <row r="639" spans="1:6" x14ac:dyDescent="0.25">
      <c r="A639" s="114" t="s">
        <v>1153</v>
      </c>
      <c r="B639" s="114" t="s">
        <v>3705</v>
      </c>
      <c r="C639" s="114">
        <v>647</v>
      </c>
      <c r="D639" s="116" t="str">
        <f t="shared" si="27"/>
        <v>https://flora.naturestore.com.tw/product/P0647</v>
      </c>
      <c r="E639" s="116" t="str">
        <f t="shared" si="28"/>
        <v>南洋櫻</v>
      </c>
      <c r="F639" s="115" t="str">
        <f t="shared" si="29"/>
        <v>P0647</v>
      </c>
    </row>
    <row r="640" spans="1:6" x14ac:dyDescent="0.25">
      <c r="A640" s="114" t="s">
        <v>1477</v>
      </c>
      <c r="B640" s="114" t="s">
        <v>4208</v>
      </c>
      <c r="C640" s="114">
        <v>648</v>
      </c>
      <c r="D640" s="116" t="str">
        <f t="shared" si="27"/>
        <v>https://flora.naturestore.com.tw/product/P0648</v>
      </c>
      <c r="E640" s="116" t="str">
        <f t="shared" si="28"/>
        <v>黃豆</v>
      </c>
      <c r="F640" s="115" t="str">
        <f t="shared" si="29"/>
        <v>P0648</v>
      </c>
    </row>
    <row r="641" spans="1:6" x14ac:dyDescent="0.25">
      <c r="A641" s="114" t="s">
        <v>1015</v>
      </c>
      <c r="B641" s="114" t="s">
        <v>5478</v>
      </c>
      <c r="C641" s="114">
        <v>649</v>
      </c>
      <c r="D641" s="116" t="str">
        <f t="shared" si="27"/>
        <v>https://flora.naturestore.com.tw/product/P0649</v>
      </c>
      <c r="E641" s="116" t="str">
        <f t="shared" si="28"/>
        <v>血藤</v>
      </c>
      <c r="F641" s="115" t="str">
        <f t="shared" si="29"/>
        <v>P0649</v>
      </c>
    </row>
    <row r="642" spans="1:6" x14ac:dyDescent="0.25">
      <c r="A642" s="114" t="s">
        <v>6747</v>
      </c>
      <c r="B642" s="114" t="s">
        <v>6748</v>
      </c>
      <c r="C642" s="114">
        <v>650</v>
      </c>
      <c r="D642" s="116" t="str">
        <f t="shared" si="27"/>
        <v>https://flora.naturestore.com.tw/product/P0650</v>
      </c>
      <c r="E642" s="116" t="str">
        <f t="shared" si="28"/>
        <v>紅豆</v>
      </c>
      <c r="F642" s="115" t="str">
        <f t="shared" si="29"/>
        <v>P0650</v>
      </c>
    </row>
    <row r="643" spans="1:6" x14ac:dyDescent="0.25">
      <c r="A643" s="114" t="s">
        <v>2618</v>
      </c>
      <c r="B643" s="114" t="s">
        <v>5479</v>
      </c>
      <c r="C643" s="114">
        <v>651</v>
      </c>
      <c r="D643" s="116" t="str">
        <f t="shared" ref="D643:D706" si="30">"https://flora.naturestore.com.tw/product/"&amp;F643</f>
        <v>https://flora.naturestore.com.tw/product/P0651</v>
      </c>
      <c r="E643" s="116" t="str">
        <f t="shared" si="28"/>
        <v>山葛</v>
      </c>
      <c r="F643" s="115" t="str">
        <f t="shared" ref="F643:F706" si="31">"P"&amp;TEXT(C643,"0000")</f>
        <v>P0651</v>
      </c>
    </row>
    <row r="644" spans="1:6" x14ac:dyDescent="0.25">
      <c r="A644" s="114" t="s">
        <v>1309</v>
      </c>
      <c r="B644" s="114" t="s">
        <v>5480</v>
      </c>
      <c r="C644" s="114">
        <v>653</v>
      </c>
      <c r="D644" s="116" t="str">
        <f t="shared" si="30"/>
        <v>https://flora.naturestore.com.tw/product/P0653</v>
      </c>
      <c r="E644" s="116" t="str">
        <f t="shared" ref="E644:E707" si="32" xml:space="preserve"> HYPERLINK(D644,A644)</f>
        <v>翅果鐵刀木</v>
      </c>
      <c r="F644" s="115" t="str">
        <f t="shared" si="31"/>
        <v>P0653</v>
      </c>
    </row>
    <row r="645" spans="1:6" x14ac:dyDescent="0.25">
      <c r="A645" s="114" t="s">
        <v>4634</v>
      </c>
      <c r="B645" s="114" t="s">
        <v>5481</v>
      </c>
      <c r="C645" s="114">
        <v>654</v>
      </c>
      <c r="D645" s="116" t="str">
        <f t="shared" si="30"/>
        <v>https://flora.naturestore.com.tw/product/P0654</v>
      </c>
      <c r="E645" s="116" t="str">
        <f t="shared" si="32"/>
        <v>大車前草</v>
      </c>
      <c r="F645" s="115" t="str">
        <f t="shared" si="31"/>
        <v>P0654</v>
      </c>
    </row>
    <row r="646" spans="1:6" x14ac:dyDescent="0.25">
      <c r="A646" s="114" t="s">
        <v>1460</v>
      </c>
      <c r="B646" s="114" t="s">
        <v>4187</v>
      </c>
      <c r="C646" s="114">
        <v>655</v>
      </c>
      <c r="D646" s="116" t="str">
        <f t="shared" si="30"/>
        <v>https://flora.naturestore.com.tw/product/P0655</v>
      </c>
      <c r="E646" s="116" t="str">
        <f t="shared" si="32"/>
        <v>菲律賓欖仁</v>
      </c>
      <c r="F646" s="115" t="str">
        <f t="shared" si="31"/>
        <v>P0655</v>
      </c>
    </row>
    <row r="647" spans="1:6" x14ac:dyDescent="0.25">
      <c r="A647" s="114" t="s">
        <v>1174</v>
      </c>
      <c r="B647" s="114" t="s">
        <v>71</v>
      </c>
      <c r="C647" s="114">
        <v>656</v>
      </c>
      <c r="D647" s="116" t="str">
        <f t="shared" si="30"/>
        <v>https://flora.naturestore.com.tw/product/P0656</v>
      </c>
      <c r="E647" s="116" t="str">
        <f t="shared" si="32"/>
        <v>柳杉</v>
      </c>
      <c r="F647" s="115" t="str">
        <f t="shared" si="31"/>
        <v>P0656</v>
      </c>
    </row>
    <row r="648" spans="1:6" x14ac:dyDescent="0.25">
      <c r="A648" s="114" t="s">
        <v>4805</v>
      </c>
      <c r="B648" s="114" t="s">
        <v>5482</v>
      </c>
      <c r="C648" s="114">
        <v>657</v>
      </c>
      <c r="D648" s="116" t="str">
        <f t="shared" si="30"/>
        <v>https://flora.naturestore.com.tw/product/P0657</v>
      </c>
      <c r="E648" s="116" t="str">
        <f t="shared" si="32"/>
        <v>台灣油杉</v>
      </c>
      <c r="F648" s="115" t="str">
        <f t="shared" si="31"/>
        <v>P0657</v>
      </c>
    </row>
    <row r="649" spans="1:6" x14ac:dyDescent="0.25">
      <c r="A649" s="114" t="s">
        <v>4822</v>
      </c>
      <c r="B649" s="114" t="s">
        <v>3389</v>
      </c>
      <c r="C649" s="114">
        <v>658</v>
      </c>
      <c r="D649" s="116" t="str">
        <f t="shared" si="30"/>
        <v>https://flora.naturestore.com.tw/product/P0658</v>
      </c>
      <c r="E649" s="116" t="str">
        <f t="shared" si="32"/>
        <v>台灣雲杉</v>
      </c>
      <c r="F649" s="115" t="str">
        <f t="shared" si="31"/>
        <v>P0658</v>
      </c>
    </row>
    <row r="650" spans="1:6" x14ac:dyDescent="0.25">
      <c r="A650" s="114" t="s">
        <v>3372</v>
      </c>
      <c r="B650" s="114" t="s">
        <v>5483</v>
      </c>
      <c r="C650" s="114">
        <v>659</v>
      </c>
      <c r="D650" s="116" t="str">
        <f t="shared" si="30"/>
        <v>https://flora.naturestore.com.tw/product/P0659</v>
      </c>
      <c r="E650" s="116" t="str">
        <f t="shared" si="32"/>
        <v>台灣果松</v>
      </c>
      <c r="F650" s="115" t="str">
        <f t="shared" si="31"/>
        <v>P0659</v>
      </c>
    </row>
    <row r="651" spans="1:6" x14ac:dyDescent="0.25">
      <c r="A651" s="114" t="s">
        <v>1547</v>
      </c>
      <c r="B651" s="114" t="s">
        <v>642</v>
      </c>
      <c r="C651" s="114">
        <v>660</v>
      </c>
      <c r="D651" s="116" t="str">
        <f t="shared" si="30"/>
        <v>https://flora.naturestore.com.tw/product/P0660</v>
      </c>
      <c r="E651" s="116" t="str">
        <f t="shared" si="32"/>
        <v>過山香</v>
      </c>
      <c r="F651" s="115" t="str">
        <f t="shared" si="31"/>
        <v>P0660</v>
      </c>
    </row>
    <row r="652" spans="1:6" x14ac:dyDescent="0.25">
      <c r="A652" s="114" t="s">
        <v>1248</v>
      </c>
      <c r="B652" s="114" t="s">
        <v>5484</v>
      </c>
      <c r="C652" s="114">
        <v>661</v>
      </c>
      <c r="D652" s="116" t="str">
        <f t="shared" si="30"/>
        <v>https://flora.naturestore.com.tw/product/P0661</v>
      </c>
      <c r="E652" s="116" t="str">
        <f t="shared" si="32"/>
        <v>食茱萸</v>
      </c>
      <c r="F652" s="115" t="str">
        <f t="shared" si="31"/>
        <v>P0661</v>
      </c>
    </row>
    <row r="653" spans="1:6" x14ac:dyDescent="0.25">
      <c r="A653" s="114" t="s">
        <v>4286</v>
      </c>
      <c r="B653" s="114" t="s">
        <v>5485</v>
      </c>
      <c r="C653" s="114">
        <v>662</v>
      </c>
      <c r="D653" s="116" t="str">
        <f t="shared" si="30"/>
        <v>https://flora.naturestore.com.tw/product/P0662</v>
      </c>
      <c r="E653" s="116" t="str">
        <f t="shared" si="32"/>
        <v>奧氏虎皮楠</v>
      </c>
      <c r="F653" s="115" t="str">
        <f t="shared" si="31"/>
        <v>P0662</v>
      </c>
    </row>
    <row r="654" spans="1:6" x14ac:dyDescent="0.25">
      <c r="A654" s="114" t="s">
        <v>1101</v>
      </c>
      <c r="B654" s="114" t="s">
        <v>5486</v>
      </c>
      <c r="C654" s="114">
        <v>663</v>
      </c>
      <c r="D654" s="116" t="str">
        <f t="shared" si="30"/>
        <v>https://flora.naturestore.com.tw/product/P0663</v>
      </c>
      <c r="E654" s="116" t="str">
        <f t="shared" si="32"/>
        <v>虎耳草</v>
      </c>
      <c r="F654" s="115" t="str">
        <f t="shared" si="31"/>
        <v>P0663</v>
      </c>
    </row>
    <row r="655" spans="1:6" x14ac:dyDescent="0.25">
      <c r="A655" s="114" t="s">
        <v>5487</v>
      </c>
      <c r="B655" s="114" t="s">
        <v>5488</v>
      </c>
      <c r="C655" s="114">
        <v>664</v>
      </c>
      <c r="D655" s="116" t="str">
        <f t="shared" si="30"/>
        <v>https://flora.naturestore.com.tw/product/P0664</v>
      </c>
      <c r="E655" s="116" t="str">
        <f t="shared" si="32"/>
        <v>台灣金絲桃</v>
      </c>
      <c r="F655" s="115" t="str">
        <f t="shared" si="31"/>
        <v>P0664</v>
      </c>
    </row>
    <row r="656" spans="1:6" x14ac:dyDescent="0.25">
      <c r="A656" s="114" t="s">
        <v>1044</v>
      </c>
      <c r="B656" s="114" t="s">
        <v>3556</v>
      </c>
      <c r="C656" s="114">
        <v>665</v>
      </c>
      <c r="D656" s="116" t="str">
        <f t="shared" si="30"/>
        <v>https://flora.naturestore.com.tw/product/P0665</v>
      </c>
      <c r="E656" s="116" t="str">
        <f t="shared" si="32"/>
        <v>貝殼杉</v>
      </c>
      <c r="F656" s="115" t="str">
        <f t="shared" si="31"/>
        <v>P0665</v>
      </c>
    </row>
    <row r="657" spans="1:6" x14ac:dyDescent="0.25">
      <c r="A657" s="114" t="s">
        <v>4680</v>
      </c>
      <c r="B657" s="114" t="s">
        <v>5489</v>
      </c>
      <c r="C657" s="114">
        <v>666</v>
      </c>
      <c r="D657" s="116" t="str">
        <f t="shared" si="30"/>
        <v>https://flora.naturestore.com.tw/product/P0666</v>
      </c>
      <c r="E657" s="116" t="str">
        <f t="shared" si="32"/>
        <v>山紅柿</v>
      </c>
      <c r="F657" s="115" t="str">
        <f t="shared" si="31"/>
        <v>P0666</v>
      </c>
    </row>
    <row r="658" spans="1:6" x14ac:dyDescent="0.25">
      <c r="A658" s="114" t="s">
        <v>1165</v>
      </c>
      <c r="B658" s="114" t="s">
        <v>3730</v>
      </c>
      <c r="C658" s="114">
        <v>667</v>
      </c>
      <c r="D658" s="116" t="str">
        <f t="shared" si="30"/>
        <v>https://flora.naturestore.com.tw/product/P0667</v>
      </c>
      <c r="E658" s="116" t="str">
        <f t="shared" si="32"/>
        <v>扁柏</v>
      </c>
      <c r="F658" s="115" t="str">
        <f t="shared" si="31"/>
        <v>P0667</v>
      </c>
    </row>
    <row r="659" spans="1:6" x14ac:dyDescent="0.25">
      <c r="A659" s="114" t="s">
        <v>4808</v>
      </c>
      <c r="B659" s="114" t="s">
        <v>2942</v>
      </c>
      <c r="C659" s="114">
        <v>668</v>
      </c>
      <c r="D659" s="116" t="str">
        <f t="shared" si="30"/>
        <v>https://flora.naturestore.com.tw/product/P0668</v>
      </c>
      <c r="E659" s="116" t="str">
        <f t="shared" si="32"/>
        <v>台灣扁柏</v>
      </c>
      <c r="F659" s="115" t="str">
        <f t="shared" si="31"/>
        <v>P0668</v>
      </c>
    </row>
    <row r="660" spans="1:6" x14ac:dyDescent="0.25">
      <c r="A660" s="114" t="s">
        <v>4727</v>
      </c>
      <c r="B660" s="114" t="s">
        <v>2671</v>
      </c>
      <c r="C660" s="114">
        <v>669</v>
      </c>
      <c r="D660" s="116" t="str">
        <f t="shared" si="30"/>
        <v>https://flora.naturestore.com.tw/product/P0669</v>
      </c>
      <c r="E660" s="116" t="str">
        <f t="shared" si="32"/>
        <v>日本花柏</v>
      </c>
      <c r="F660" s="115" t="str">
        <f t="shared" si="31"/>
        <v>P0669</v>
      </c>
    </row>
    <row r="661" spans="1:6" x14ac:dyDescent="0.25">
      <c r="A661" s="114" t="s">
        <v>4000</v>
      </c>
      <c r="B661" s="114" t="s">
        <v>5490</v>
      </c>
      <c r="C661" s="114">
        <v>670</v>
      </c>
      <c r="D661" s="116" t="str">
        <f t="shared" si="30"/>
        <v>https://flora.naturestore.com.tw/product/P0670</v>
      </c>
      <c r="E661" s="116" t="str">
        <f t="shared" si="32"/>
        <v>甜萬壽菊</v>
      </c>
      <c r="F661" s="115" t="str">
        <f t="shared" si="31"/>
        <v>P0670</v>
      </c>
    </row>
    <row r="662" spans="1:6" x14ac:dyDescent="0.25">
      <c r="A662" s="114" t="s">
        <v>2456</v>
      </c>
      <c r="B662" s="114" t="s">
        <v>5491</v>
      </c>
      <c r="C662" s="114">
        <v>671</v>
      </c>
      <c r="D662" s="116" t="str">
        <f t="shared" si="30"/>
        <v>https://flora.naturestore.com.tw/product/P0671</v>
      </c>
      <c r="E662" s="116" t="str">
        <f t="shared" si="32"/>
        <v>山香圓</v>
      </c>
      <c r="F662" s="115" t="str">
        <f t="shared" si="31"/>
        <v>P0671</v>
      </c>
    </row>
    <row r="663" spans="1:6" x14ac:dyDescent="0.25">
      <c r="A663" s="114" t="s">
        <v>207</v>
      </c>
      <c r="B663" s="114" t="str">
        <f>A663</f>
        <v>捕蠅草</v>
      </c>
      <c r="C663" s="114">
        <v>672</v>
      </c>
      <c r="D663" s="116" t="str">
        <f t="shared" si="30"/>
        <v>https://flora.naturestore.com.tw/product/P0672</v>
      </c>
      <c r="E663" s="116" t="str">
        <f t="shared" si="32"/>
        <v>捕蠅草</v>
      </c>
      <c r="F663" s="115" t="str">
        <f t="shared" si="31"/>
        <v>P0672</v>
      </c>
    </row>
    <row r="664" spans="1:6" x14ac:dyDescent="0.25">
      <c r="A664" s="114" t="s">
        <v>4635</v>
      </c>
      <c r="B664" s="114" t="s">
        <v>5492</v>
      </c>
      <c r="C664" s="114">
        <v>673</v>
      </c>
      <c r="D664" s="116" t="str">
        <f t="shared" si="30"/>
        <v>https://flora.naturestore.com.tw/product/P0673</v>
      </c>
      <c r="E664" s="116" t="str">
        <f t="shared" si="32"/>
        <v>大岩桐</v>
      </c>
      <c r="F664" s="115" t="str">
        <f t="shared" si="31"/>
        <v>P0673</v>
      </c>
    </row>
    <row r="665" spans="1:6" x14ac:dyDescent="0.25">
      <c r="A665" s="114" t="s">
        <v>302</v>
      </c>
      <c r="B665" s="114" t="s">
        <v>5493</v>
      </c>
      <c r="C665" s="114">
        <v>674</v>
      </c>
      <c r="D665" s="116" t="str">
        <f t="shared" si="30"/>
        <v>https://flora.naturestore.com.tw/product/P0674</v>
      </c>
      <c r="E665" s="116" t="str">
        <f t="shared" si="32"/>
        <v>曼陀羅</v>
      </c>
      <c r="F665" s="115" t="str">
        <f t="shared" si="31"/>
        <v>P0674</v>
      </c>
    </row>
    <row r="666" spans="1:6" x14ac:dyDescent="0.25">
      <c r="A666" s="114" t="s">
        <v>1173</v>
      </c>
      <c r="B666" s="114" t="s">
        <v>5494</v>
      </c>
      <c r="C666" s="114">
        <v>675</v>
      </c>
      <c r="D666" s="116" t="str">
        <f t="shared" si="30"/>
        <v>https://flora.naturestore.com.tw/product/P0675</v>
      </c>
      <c r="E666" s="116" t="str">
        <f t="shared" si="32"/>
        <v>枸杞</v>
      </c>
      <c r="F666" s="115" t="str">
        <f t="shared" si="31"/>
        <v>P0675</v>
      </c>
    </row>
    <row r="667" spans="1:6" x14ac:dyDescent="0.25">
      <c r="A667" s="114" t="s">
        <v>1657</v>
      </c>
      <c r="B667" s="114" t="s">
        <v>5495</v>
      </c>
      <c r="C667" s="114">
        <v>676</v>
      </c>
      <c r="D667" s="116" t="str">
        <f t="shared" si="30"/>
        <v>https://flora.naturestore.com.tw/product/P0676</v>
      </c>
      <c r="E667" s="116" t="str">
        <f t="shared" si="32"/>
        <v>龍葵</v>
      </c>
      <c r="F667" s="115" t="str">
        <f t="shared" si="31"/>
        <v>P0676</v>
      </c>
    </row>
    <row r="668" spans="1:6" x14ac:dyDescent="0.25">
      <c r="A668" s="114" t="s">
        <v>4836</v>
      </c>
      <c r="B668" s="114" t="s">
        <v>5496</v>
      </c>
      <c r="C668" s="114">
        <v>677</v>
      </c>
      <c r="D668" s="116" t="str">
        <f t="shared" si="30"/>
        <v>https://flora.naturestore.com.tw/product/P0677</v>
      </c>
      <c r="E668" s="116" t="str">
        <f t="shared" si="32"/>
        <v>玉珊瑚</v>
      </c>
      <c r="F668" s="115" t="str">
        <f t="shared" si="31"/>
        <v>P0677</v>
      </c>
    </row>
    <row r="669" spans="1:6" x14ac:dyDescent="0.25">
      <c r="A669" s="114" t="s">
        <v>272</v>
      </c>
      <c r="B669" s="114" t="s">
        <v>5497</v>
      </c>
      <c r="C669" s="114">
        <v>678</v>
      </c>
      <c r="D669" s="116" t="str">
        <f t="shared" si="30"/>
        <v>https://flora.naturestore.com.tw/product/P0678</v>
      </c>
      <c r="E669" s="116" t="str">
        <f t="shared" si="32"/>
        <v>馬鈴薯</v>
      </c>
      <c r="F669" s="115" t="str">
        <f t="shared" si="31"/>
        <v>P0678</v>
      </c>
    </row>
    <row r="670" spans="1:6" x14ac:dyDescent="0.25">
      <c r="A670" s="114" t="s">
        <v>1667</v>
      </c>
      <c r="B670" s="114" t="s">
        <v>823</v>
      </c>
      <c r="C670" s="114">
        <v>679</v>
      </c>
      <c r="D670" s="116" t="str">
        <f t="shared" si="30"/>
        <v>https://flora.naturestore.com.tw/product/P0679</v>
      </c>
      <c r="E670" s="116" t="str">
        <f t="shared" si="32"/>
        <v>薄荷</v>
      </c>
      <c r="F670" s="115" t="str">
        <f t="shared" si="31"/>
        <v>P0679</v>
      </c>
    </row>
    <row r="671" spans="1:6" x14ac:dyDescent="0.25">
      <c r="A671" s="114" t="s">
        <v>1447</v>
      </c>
      <c r="B671" s="114" t="s">
        <v>5498</v>
      </c>
      <c r="C671" s="114">
        <v>680</v>
      </c>
      <c r="D671" s="116" t="str">
        <f t="shared" si="30"/>
        <v>https://flora.naturestore.com.tw/product/P0680</v>
      </c>
      <c r="E671" s="116" t="str">
        <f t="shared" si="32"/>
        <v>紫蘇</v>
      </c>
      <c r="F671" s="115" t="str">
        <f t="shared" si="31"/>
        <v>P0680</v>
      </c>
    </row>
    <row r="672" spans="1:6" x14ac:dyDescent="0.25">
      <c r="A672" s="114" t="s">
        <v>1263</v>
      </c>
      <c r="B672" s="114" t="s">
        <v>5499</v>
      </c>
      <c r="C672" s="114">
        <v>681</v>
      </c>
      <c r="D672" s="116" t="str">
        <f t="shared" si="30"/>
        <v>https://flora.naturestore.com.tw/product/P0681</v>
      </c>
      <c r="E672" s="116" t="str">
        <f t="shared" si="32"/>
        <v>夏枯草</v>
      </c>
      <c r="F672" s="115" t="str">
        <f t="shared" si="31"/>
        <v>P0681</v>
      </c>
    </row>
    <row r="673" spans="1:6" x14ac:dyDescent="0.25">
      <c r="A673" s="114" t="s">
        <v>4811</v>
      </c>
      <c r="B673" s="114" t="s">
        <v>2948</v>
      </c>
      <c r="C673" s="114">
        <v>683</v>
      </c>
      <c r="D673" s="116" t="str">
        <f t="shared" si="30"/>
        <v>https://flora.naturestore.com.tw/product/P0683</v>
      </c>
      <c r="E673" s="116" t="str">
        <f t="shared" si="32"/>
        <v>台灣柘樹</v>
      </c>
      <c r="F673" s="115" t="str">
        <f t="shared" si="31"/>
        <v>P0683</v>
      </c>
    </row>
    <row r="674" spans="1:6" x14ac:dyDescent="0.25">
      <c r="A674" s="114" t="s">
        <v>1420</v>
      </c>
      <c r="B674" s="114" t="s">
        <v>4116</v>
      </c>
      <c r="C674" s="114">
        <v>684</v>
      </c>
      <c r="D674" s="116" t="str">
        <f t="shared" si="30"/>
        <v>https://flora.naturestore.com.tw/product/P0684</v>
      </c>
      <c r="E674" s="116" t="str">
        <f t="shared" si="32"/>
        <v>無花果</v>
      </c>
      <c r="F674" s="115" t="str">
        <f t="shared" si="31"/>
        <v>P0684</v>
      </c>
    </row>
    <row r="675" spans="1:6" x14ac:dyDescent="0.25">
      <c r="A675" s="114" t="s">
        <v>4210</v>
      </c>
      <c r="B675" s="114" t="s">
        <v>5500</v>
      </c>
      <c r="C675" s="114">
        <v>685</v>
      </c>
      <c r="D675" s="116" t="str">
        <f t="shared" si="30"/>
        <v>https://flora.naturestore.com.tw/product/P0685</v>
      </c>
      <c r="E675" s="116" t="str">
        <f t="shared" si="32"/>
        <v>黃果豬母乳</v>
      </c>
      <c r="F675" s="115" t="str">
        <f t="shared" si="31"/>
        <v>P0685</v>
      </c>
    </row>
    <row r="676" spans="1:6" x14ac:dyDescent="0.25">
      <c r="A676" s="114" t="s">
        <v>1661</v>
      </c>
      <c r="B676" s="114" t="s">
        <v>5501</v>
      </c>
      <c r="C676" s="114">
        <v>686</v>
      </c>
      <c r="D676" s="116" t="str">
        <f t="shared" si="30"/>
        <v>https://flora.naturestore.com.tw/product/P0686</v>
      </c>
      <c r="E676" s="116" t="str">
        <f t="shared" si="32"/>
        <v>澀葉榕</v>
      </c>
      <c r="F676" s="115" t="str">
        <f t="shared" si="31"/>
        <v>P0686</v>
      </c>
    </row>
    <row r="677" spans="1:6" x14ac:dyDescent="0.25">
      <c r="A677" s="114" t="s">
        <v>4671</v>
      </c>
      <c r="B677" s="114" t="s">
        <v>2607</v>
      </c>
      <c r="C677" s="114">
        <v>687</v>
      </c>
      <c r="D677" s="116" t="str">
        <f t="shared" si="30"/>
        <v>https://flora.naturestore.com.tw/product/P0687</v>
      </c>
      <c r="E677" s="116" t="str">
        <f t="shared" si="32"/>
        <v>小葉榕</v>
      </c>
      <c r="F677" s="115" t="str">
        <f t="shared" si="31"/>
        <v>P0687</v>
      </c>
    </row>
    <row r="678" spans="1:6" x14ac:dyDescent="0.25">
      <c r="A678" s="114" t="s">
        <v>1614</v>
      </c>
      <c r="B678" s="114" t="s">
        <v>5502</v>
      </c>
      <c r="C678" s="114">
        <v>688</v>
      </c>
      <c r="D678" s="116" t="str">
        <f t="shared" si="30"/>
        <v>https://flora.naturestore.com.tw/product/P0688</v>
      </c>
      <c r="E678" s="116" t="str">
        <f t="shared" si="32"/>
        <v>蔓榕</v>
      </c>
      <c r="F678" s="115" t="str">
        <f t="shared" si="31"/>
        <v>P0688</v>
      </c>
    </row>
    <row r="679" spans="1:6" x14ac:dyDescent="0.25">
      <c r="A679" s="114" t="s">
        <v>1513</v>
      </c>
      <c r="B679" s="114" t="s">
        <v>5503</v>
      </c>
      <c r="C679" s="114">
        <v>689</v>
      </c>
      <c r="D679" s="116" t="str">
        <f t="shared" si="30"/>
        <v>https://flora.naturestore.com.tw/product/P0689</v>
      </c>
      <c r="E679" s="116" t="str">
        <f t="shared" si="32"/>
        <v>愛玉子</v>
      </c>
      <c r="F679" s="115" t="str">
        <f t="shared" si="31"/>
        <v>P0689</v>
      </c>
    </row>
    <row r="680" spans="1:6" x14ac:dyDescent="0.25">
      <c r="A680" s="114" t="s">
        <v>1554</v>
      </c>
      <c r="B680" s="114" t="s">
        <v>5504</v>
      </c>
      <c r="C680" s="114">
        <v>690</v>
      </c>
      <c r="D680" s="116" t="str">
        <f t="shared" si="30"/>
        <v>https://flora.naturestore.com.tw/product/P0690</v>
      </c>
      <c r="E680" s="116" t="str">
        <f t="shared" si="32"/>
        <v>葎草</v>
      </c>
      <c r="F680" s="115" t="str">
        <f t="shared" si="31"/>
        <v>P0690</v>
      </c>
    </row>
    <row r="681" spans="1:6" x14ac:dyDescent="0.25">
      <c r="A681" s="114" t="s">
        <v>1672</v>
      </c>
      <c r="B681" s="114" t="s">
        <v>833</v>
      </c>
      <c r="C681" s="114">
        <v>691</v>
      </c>
      <c r="D681" s="116" t="str">
        <f t="shared" si="30"/>
        <v>https://flora.naturestore.com.tw/product/P0691</v>
      </c>
      <c r="E681" s="116" t="str">
        <f t="shared" si="32"/>
        <v>賽赤楠</v>
      </c>
      <c r="F681" s="115" t="str">
        <f t="shared" si="31"/>
        <v>P0691</v>
      </c>
    </row>
    <row r="682" spans="1:6" x14ac:dyDescent="0.25">
      <c r="A682" s="114" t="s">
        <v>4803</v>
      </c>
      <c r="B682" s="114" t="s">
        <v>5505</v>
      </c>
      <c r="C682" s="114">
        <v>692</v>
      </c>
      <c r="D682" s="116" t="str">
        <f t="shared" si="30"/>
        <v>https://flora.naturestore.com.tw/product/P0692</v>
      </c>
      <c r="E682" s="116" t="str">
        <f t="shared" si="32"/>
        <v>台灣赤楠</v>
      </c>
      <c r="F682" s="115" t="str">
        <f t="shared" si="31"/>
        <v>P0692</v>
      </c>
    </row>
    <row r="683" spans="1:6" x14ac:dyDescent="0.25">
      <c r="A683" s="114" t="s">
        <v>3483</v>
      </c>
      <c r="B683" s="114" t="s">
        <v>3484</v>
      </c>
      <c r="C683" s="114">
        <v>693</v>
      </c>
      <c r="D683" s="116" t="str">
        <f t="shared" si="30"/>
        <v>https://flora.naturestore.com.tw/product/P0693</v>
      </c>
      <c r="E683" s="116" t="str">
        <f t="shared" si="32"/>
        <v>光葉柃木</v>
      </c>
      <c r="F683" s="115" t="str">
        <f t="shared" si="31"/>
        <v>P0693</v>
      </c>
    </row>
    <row r="684" spans="1:6" x14ac:dyDescent="0.25">
      <c r="A684" s="114" t="s">
        <v>1332</v>
      </c>
      <c r="B684" s="114" t="s">
        <v>5506</v>
      </c>
      <c r="C684" s="114">
        <v>694</v>
      </c>
      <c r="D684" s="116" t="str">
        <f t="shared" si="30"/>
        <v>https://flora.naturestore.com.tw/product/P0694</v>
      </c>
      <c r="E684" s="116" t="str">
        <f t="shared" si="32"/>
        <v>馬齒莧</v>
      </c>
      <c r="F684" s="115" t="str">
        <f t="shared" si="31"/>
        <v>P0694</v>
      </c>
    </row>
    <row r="685" spans="1:6" x14ac:dyDescent="0.25">
      <c r="A685" s="114" t="s">
        <v>4643</v>
      </c>
      <c r="B685" s="114" t="s">
        <v>5507</v>
      </c>
      <c r="C685" s="114">
        <v>695</v>
      </c>
      <c r="D685" s="116" t="str">
        <f t="shared" si="30"/>
        <v>https://flora.naturestore.com.tw/product/P0695</v>
      </c>
      <c r="E685" s="116" t="str">
        <f t="shared" si="32"/>
        <v>大青</v>
      </c>
      <c r="F685" s="115" t="str">
        <f t="shared" si="31"/>
        <v>P0695</v>
      </c>
    </row>
    <row r="686" spans="1:6" x14ac:dyDescent="0.25">
      <c r="A686" s="114" t="s">
        <v>1057</v>
      </c>
      <c r="B686" s="114" t="s">
        <v>5508</v>
      </c>
      <c r="C686" s="114">
        <v>696</v>
      </c>
      <c r="D686" s="116" t="str">
        <f t="shared" si="30"/>
        <v>https://flora.naturestore.com.tw/product/P0696</v>
      </c>
      <c r="E686" s="116" t="str">
        <f t="shared" si="32"/>
        <v>咖啡樹</v>
      </c>
      <c r="F686" s="115" t="str">
        <f t="shared" si="31"/>
        <v>P0696</v>
      </c>
    </row>
    <row r="687" spans="1:6" x14ac:dyDescent="0.25">
      <c r="A687" s="114" t="s">
        <v>4610</v>
      </c>
      <c r="B687" s="114" t="s">
        <v>5509</v>
      </c>
      <c r="C687" s="114">
        <v>697</v>
      </c>
      <c r="D687" s="116" t="str">
        <f t="shared" si="30"/>
        <v>https://flora.naturestore.com.tw/product/P0697</v>
      </c>
      <c r="E687" s="116" t="str">
        <f t="shared" si="32"/>
        <v>九節木</v>
      </c>
      <c r="F687" s="115" t="str">
        <f t="shared" si="31"/>
        <v>P0697</v>
      </c>
    </row>
    <row r="688" spans="1:6" x14ac:dyDescent="0.25">
      <c r="A688" s="114" t="s">
        <v>1093</v>
      </c>
      <c r="B688" s="114" t="s">
        <v>5510</v>
      </c>
      <c r="C688" s="114">
        <v>698</v>
      </c>
      <c r="D688" s="116" t="str">
        <f t="shared" si="30"/>
        <v>https://flora.naturestore.com.tw/product/P0698</v>
      </c>
      <c r="E688" s="116" t="str">
        <f t="shared" si="32"/>
        <v>空心菜</v>
      </c>
      <c r="F688" s="115" t="str">
        <f t="shared" si="31"/>
        <v>P0698</v>
      </c>
    </row>
    <row r="689" spans="1:6" x14ac:dyDescent="0.25">
      <c r="A689" s="114" t="s">
        <v>4815</v>
      </c>
      <c r="B689" s="114" t="s">
        <v>5511</v>
      </c>
      <c r="C689" s="114">
        <v>699</v>
      </c>
      <c r="D689" s="116" t="str">
        <f t="shared" si="30"/>
        <v>https://flora.naturestore.com.tw/product/P0699</v>
      </c>
      <c r="E689" s="116" t="str">
        <f t="shared" si="32"/>
        <v>台灣梭羅樹</v>
      </c>
      <c r="F689" s="115" t="str">
        <f t="shared" si="31"/>
        <v>P0699</v>
      </c>
    </row>
    <row r="690" spans="1:6" x14ac:dyDescent="0.25">
      <c r="A690" s="114" t="s">
        <v>2911</v>
      </c>
      <c r="B690" s="114" t="s">
        <v>2912</v>
      </c>
      <c r="C690" s="114">
        <v>700</v>
      </c>
      <c r="D690" s="116" t="str">
        <f t="shared" si="30"/>
        <v>https://flora.naturestore.com.tw/product/P0700</v>
      </c>
      <c r="E690" s="116" t="str">
        <f t="shared" si="32"/>
        <v>可可樹</v>
      </c>
      <c r="F690" s="115" t="str">
        <f t="shared" si="31"/>
        <v>P0700</v>
      </c>
    </row>
    <row r="691" spans="1:6" x14ac:dyDescent="0.25">
      <c r="A691" s="114" t="s">
        <v>4691</v>
      </c>
      <c r="B691" s="114" t="s">
        <v>5512</v>
      </c>
      <c r="C691" s="114">
        <v>701</v>
      </c>
      <c r="D691" s="116" t="str">
        <f t="shared" si="30"/>
        <v>https://flora.naturestore.com.tw/product/P0701</v>
      </c>
      <c r="E691" s="116" t="str">
        <f t="shared" si="32"/>
        <v>山豬肉</v>
      </c>
      <c r="F691" s="115" t="str">
        <f t="shared" si="31"/>
        <v>P0701</v>
      </c>
    </row>
    <row r="692" spans="1:6" x14ac:dyDescent="0.25">
      <c r="A692" s="114" t="s">
        <v>4816</v>
      </c>
      <c r="B692" s="114" t="s">
        <v>3384</v>
      </c>
      <c r="C692" s="114">
        <v>702</v>
      </c>
      <c r="D692" s="116" t="str">
        <f t="shared" si="30"/>
        <v>https://flora.naturestore.com.tw/product/P0702</v>
      </c>
      <c r="E692" s="116" t="str">
        <f t="shared" si="32"/>
        <v>台灣粗榧</v>
      </c>
      <c r="F692" s="115" t="str">
        <f t="shared" si="31"/>
        <v>P0702</v>
      </c>
    </row>
    <row r="693" spans="1:6" x14ac:dyDescent="0.25">
      <c r="A693" s="114" t="s">
        <v>3606</v>
      </c>
      <c r="B693" s="114" t="s">
        <v>3607</v>
      </c>
      <c r="C693" s="114">
        <v>703</v>
      </c>
      <c r="D693" s="116" t="str">
        <f t="shared" si="30"/>
        <v>https://flora.naturestore.com.tw/product/P0703</v>
      </c>
      <c r="E693" s="116" t="str">
        <f t="shared" si="32"/>
        <v>空心蓮子草</v>
      </c>
      <c r="F693" s="115" t="str">
        <f t="shared" si="31"/>
        <v>P0703</v>
      </c>
    </row>
    <row r="694" spans="1:6" x14ac:dyDescent="0.25">
      <c r="A694" s="114" t="s">
        <v>2457</v>
      </c>
      <c r="B694" s="114" t="s">
        <v>5513</v>
      </c>
      <c r="C694" s="114">
        <v>704</v>
      </c>
      <c r="D694" s="116" t="str">
        <f t="shared" si="30"/>
        <v>https://flora.naturestore.com.tw/product/P0704</v>
      </c>
      <c r="E694" s="116" t="str">
        <f t="shared" si="32"/>
        <v>蓮子草</v>
      </c>
      <c r="F694" s="115" t="str">
        <f t="shared" si="31"/>
        <v>P0704</v>
      </c>
    </row>
    <row r="695" spans="1:6" x14ac:dyDescent="0.25">
      <c r="A695" s="114" t="s">
        <v>1053</v>
      </c>
      <c r="B695" s="114" t="s">
        <v>3568</v>
      </c>
      <c r="C695" s="114">
        <v>705</v>
      </c>
      <c r="D695" s="116" t="str">
        <f t="shared" si="30"/>
        <v>https://flora.naturestore.com.tw/product/P0705</v>
      </c>
      <c r="E695" s="116" t="str">
        <f t="shared" si="32"/>
        <v>刺莧</v>
      </c>
      <c r="F695" s="115" t="str">
        <f t="shared" si="31"/>
        <v>P0705</v>
      </c>
    </row>
    <row r="696" spans="1:6" x14ac:dyDescent="0.25">
      <c r="A696" s="114" t="s">
        <v>2458</v>
      </c>
      <c r="B696" s="114" t="s">
        <v>5514</v>
      </c>
      <c r="C696" s="114">
        <v>706</v>
      </c>
      <c r="D696" s="116" t="str">
        <f t="shared" si="30"/>
        <v>https://flora.naturestore.com.tw/product/P0706</v>
      </c>
      <c r="E696" s="116" t="str">
        <f t="shared" si="32"/>
        <v>野莧菜</v>
      </c>
      <c r="F696" s="115" t="str">
        <f t="shared" si="31"/>
        <v>P0706</v>
      </c>
    </row>
    <row r="697" spans="1:6" x14ac:dyDescent="0.25">
      <c r="A697" s="114" t="s">
        <v>4818</v>
      </c>
      <c r="B697" s="114" t="s">
        <v>5515</v>
      </c>
      <c r="C697" s="114">
        <v>707</v>
      </c>
      <c r="D697" s="116" t="str">
        <f t="shared" si="30"/>
        <v>https://flora.naturestore.com.tw/product/P0707</v>
      </c>
      <c r="E697" s="116" t="str">
        <f t="shared" si="32"/>
        <v>台灣桫欏</v>
      </c>
      <c r="F697" s="115" t="str">
        <f t="shared" si="31"/>
        <v>P0707</v>
      </c>
    </row>
    <row r="698" spans="1:6" x14ac:dyDescent="0.25">
      <c r="A698" s="114" t="s">
        <v>3584</v>
      </c>
      <c r="B698" s="114" t="s">
        <v>3585</v>
      </c>
      <c r="C698" s="114">
        <v>708</v>
      </c>
      <c r="D698" s="116" t="str">
        <f t="shared" si="30"/>
        <v>https://flora.naturestore.com.tw/product/P0708</v>
      </c>
      <c r="E698" s="116" t="str">
        <f t="shared" si="32"/>
        <v>松葉佛甲草</v>
      </c>
      <c r="F698" s="115" t="str">
        <f t="shared" si="31"/>
        <v>P0708</v>
      </c>
    </row>
    <row r="699" spans="1:6" x14ac:dyDescent="0.25">
      <c r="A699" s="114" t="s">
        <v>1676</v>
      </c>
      <c r="B699" s="114" t="s">
        <v>4518</v>
      </c>
      <c r="C699" s="114">
        <v>709</v>
      </c>
      <c r="D699" s="116" t="str">
        <f t="shared" si="30"/>
        <v>https://flora.naturestore.com.tw/product/P0709</v>
      </c>
      <c r="E699" s="116" t="str">
        <f t="shared" si="32"/>
        <v>叢立檳榔</v>
      </c>
      <c r="F699" s="115" t="str">
        <f t="shared" si="31"/>
        <v>P0709</v>
      </c>
    </row>
    <row r="700" spans="1:6" x14ac:dyDescent="0.25">
      <c r="A700" s="114" t="s">
        <v>1194</v>
      </c>
      <c r="B700" s="114" t="s">
        <v>3768</v>
      </c>
      <c r="C700" s="114">
        <v>710</v>
      </c>
      <c r="D700" s="116" t="str">
        <f t="shared" si="30"/>
        <v>https://flora.naturestore.com.tw/product/P0710</v>
      </c>
      <c r="E700" s="116" t="str">
        <f t="shared" si="32"/>
        <v>砂糖椰子</v>
      </c>
      <c r="F700" s="115" t="str">
        <f t="shared" si="31"/>
        <v>P0710</v>
      </c>
    </row>
    <row r="701" spans="1:6" x14ac:dyDescent="0.25">
      <c r="A701" s="114" t="s">
        <v>1734</v>
      </c>
      <c r="B701" s="114" t="s">
        <v>908</v>
      </c>
      <c r="C701" s="114">
        <v>712</v>
      </c>
      <c r="D701" s="116" t="str">
        <f t="shared" si="30"/>
        <v>https://flora.naturestore.com.tw/product/P0712</v>
      </c>
      <c r="E701" s="116" t="str">
        <f t="shared" si="32"/>
        <v>霸王櫚</v>
      </c>
      <c r="F701" s="115" t="str">
        <f t="shared" si="31"/>
        <v>P0712</v>
      </c>
    </row>
    <row r="702" spans="1:6" x14ac:dyDescent="0.25">
      <c r="A702" s="114" t="s">
        <v>1267</v>
      </c>
      <c r="B702" s="114" t="s">
        <v>5516</v>
      </c>
      <c r="C702" s="114">
        <v>713</v>
      </c>
      <c r="D702" s="116" t="str">
        <f t="shared" si="30"/>
        <v>https://flora.naturestore.com.tw/product/P0713</v>
      </c>
      <c r="E702" s="116" t="str">
        <f t="shared" si="32"/>
        <v>扇椰子</v>
      </c>
      <c r="F702" s="115" t="str">
        <f t="shared" si="31"/>
        <v>P0713</v>
      </c>
    </row>
    <row r="703" spans="1:6" x14ac:dyDescent="0.25">
      <c r="A703" s="114" t="s">
        <v>4749</v>
      </c>
      <c r="B703" s="114" t="s">
        <v>3297</v>
      </c>
      <c r="C703" s="114">
        <v>714</v>
      </c>
      <c r="D703" s="116" t="str">
        <f t="shared" si="30"/>
        <v>https://flora.naturestore.com.tw/product/P0714</v>
      </c>
      <c r="E703" s="116" t="str">
        <f t="shared" si="32"/>
        <v>毛凍子椰子</v>
      </c>
      <c r="F703" s="115" t="str">
        <f t="shared" si="31"/>
        <v>P0714</v>
      </c>
    </row>
    <row r="704" spans="1:6" x14ac:dyDescent="0.25">
      <c r="A704" s="114" t="s">
        <v>1464</v>
      </c>
      <c r="B704" s="114" t="s">
        <v>5517</v>
      </c>
      <c r="C704" s="114">
        <v>715</v>
      </c>
      <c r="D704" s="116" t="str">
        <f t="shared" si="30"/>
        <v>https://flora.naturestore.com.tw/product/P0715</v>
      </c>
      <c r="E704" s="116" t="str">
        <f t="shared" si="32"/>
        <v>裂葉玲瓏椰子</v>
      </c>
      <c r="F704" s="115" t="str">
        <f t="shared" si="31"/>
        <v>P0715</v>
      </c>
    </row>
    <row r="705" spans="1:6" x14ac:dyDescent="0.25">
      <c r="A705" s="114" t="s">
        <v>1394</v>
      </c>
      <c r="B705" s="114" t="s">
        <v>5518</v>
      </c>
      <c r="C705" s="114">
        <v>716</v>
      </c>
      <c r="D705" s="116" t="str">
        <f t="shared" si="30"/>
        <v>https://flora.naturestore.com.tw/product/P0716</v>
      </c>
      <c r="E705" s="116" t="str">
        <f t="shared" si="32"/>
        <v>魚尾椰子</v>
      </c>
      <c r="F705" s="115" t="str">
        <f t="shared" si="31"/>
        <v>P0716</v>
      </c>
    </row>
    <row r="706" spans="1:6" x14ac:dyDescent="0.25">
      <c r="A706" s="114" t="s">
        <v>1389</v>
      </c>
      <c r="B706" s="114" t="s">
        <v>5519</v>
      </c>
      <c r="C706" s="114">
        <v>717</v>
      </c>
      <c r="D706" s="116" t="str">
        <f t="shared" si="30"/>
        <v>https://flora.naturestore.com.tw/product/P0717</v>
      </c>
      <c r="E706" s="116" t="str">
        <f t="shared" si="32"/>
        <v>雪佛里椰子</v>
      </c>
      <c r="F706" s="115" t="str">
        <f t="shared" si="31"/>
        <v>P0717</v>
      </c>
    </row>
    <row r="707" spans="1:6" x14ac:dyDescent="0.25">
      <c r="A707" s="114" t="s">
        <v>1525</v>
      </c>
      <c r="B707" s="114" t="s">
        <v>4306</v>
      </c>
      <c r="C707" s="114">
        <v>718</v>
      </c>
      <c r="D707" s="116" t="str">
        <f t="shared" ref="D707:D770" si="33">"https://flora.naturestore.com.tw/product/"&amp;F707</f>
        <v>https://flora.naturestore.com.tw/product/P0718</v>
      </c>
      <c r="E707" s="116" t="str">
        <f t="shared" si="32"/>
        <v>矮唐棕櫚</v>
      </c>
      <c r="F707" s="115" t="str">
        <f t="shared" ref="F707:F770" si="34">"P"&amp;TEXT(C707,"0000")</f>
        <v>P0718</v>
      </c>
    </row>
    <row r="708" spans="1:6" x14ac:dyDescent="0.25">
      <c r="A708" s="114" t="s">
        <v>2831</v>
      </c>
      <c r="B708" s="114" t="s">
        <v>2832</v>
      </c>
      <c r="C708" s="114">
        <v>720</v>
      </c>
      <c r="D708" s="116" t="str">
        <f t="shared" si="33"/>
        <v>https://flora.naturestore.com.tw/product/P0720</v>
      </c>
      <c r="E708" s="116" t="str">
        <f t="shared" ref="E708:E771" si="35" xml:space="preserve"> HYPERLINK(D708,A708)</f>
        <v>公主椰子</v>
      </c>
      <c r="F708" s="115" t="str">
        <f t="shared" si="34"/>
        <v>P0720</v>
      </c>
    </row>
    <row r="709" spans="1:6" x14ac:dyDescent="0.25">
      <c r="A709" s="114" t="s">
        <v>1212</v>
      </c>
      <c r="B709" s="114" t="s">
        <v>3794</v>
      </c>
      <c r="C709" s="114">
        <v>722</v>
      </c>
      <c r="D709" s="116" t="str">
        <f t="shared" si="33"/>
        <v>https://flora.naturestore.com.tw/product/P0722</v>
      </c>
      <c r="E709" s="116" t="str">
        <f t="shared" si="35"/>
        <v>紅棕櫚</v>
      </c>
      <c r="F709" s="115" t="str">
        <f t="shared" si="34"/>
        <v>P0722</v>
      </c>
    </row>
    <row r="710" spans="1:6" x14ac:dyDescent="0.25">
      <c r="A710" s="114" t="s">
        <v>5520</v>
      </c>
      <c r="B710" s="114" t="s">
        <v>5521</v>
      </c>
      <c r="C710" s="114">
        <v>723</v>
      </c>
      <c r="D710" s="116" t="str">
        <f t="shared" si="33"/>
        <v>https://flora.naturestore.com.tw/product/P0723</v>
      </c>
      <c r="E710" s="116" t="str">
        <f t="shared" si="35"/>
        <v>黃金棕櫚</v>
      </c>
      <c r="F710" s="115" t="str">
        <f t="shared" si="34"/>
        <v>P0723</v>
      </c>
    </row>
    <row r="711" spans="1:6" x14ac:dyDescent="0.25">
      <c r="A711" s="114" t="s">
        <v>1507</v>
      </c>
      <c r="B711" s="114" t="s">
        <v>593</v>
      </c>
      <c r="C711" s="114">
        <v>724</v>
      </c>
      <c r="D711" s="116" t="str">
        <f t="shared" si="33"/>
        <v>https://flora.naturestore.com.tw/product/P0724</v>
      </c>
      <c r="E711" s="116" t="str">
        <f t="shared" si="35"/>
        <v>圓葉刺軸櫚</v>
      </c>
      <c r="F711" s="115" t="str">
        <f t="shared" si="34"/>
        <v>P0724</v>
      </c>
    </row>
    <row r="712" spans="1:6" x14ac:dyDescent="0.25">
      <c r="A712" s="114" t="s">
        <v>4785</v>
      </c>
      <c r="B712" s="114" t="s">
        <v>3347</v>
      </c>
      <c r="C712" s="114">
        <v>725</v>
      </c>
      <c r="D712" s="116" t="str">
        <f t="shared" si="33"/>
        <v>https://flora.naturestore.com.tw/product/P0725</v>
      </c>
      <c r="E712" s="116" t="str">
        <f t="shared" si="35"/>
        <v>加拿利海棗</v>
      </c>
      <c r="F712" s="115" t="str">
        <f t="shared" si="34"/>
        <v>P0725</v>
      </c>
    </row>
    <row r="713" spans="1:6" x14ac:dyDescent="0.25">
      <c r="A713" s="114" t="s">
        <v>1287</v>
      </c>
      <c r="B713" s="114" t="s">
        <v>5522</v>
      </c>
      <c r="C713" s="114">
        <v>726</v>
      </c>
      <c r="D713" s="116" t="str">
        <f t="shared" si="33"/>
        <v>https://flora.naturestore.com.tw/product/P0726</v>
      </c>
      <c r="E713" s="116" t="str">
        <f t="shared" si="35"/>
        <v>海棗</v>
      </c>
      <c r="F713" s="115" t="str">
        <f t="shared" si="34"/>
        <v>P0726</v>
      </c>
    </row>
    <row r="714" spans="1:6" x14ac:dyDescent="0.25">
      <c r="A714" s="114" t="s">
        <v>1033</v>
      </c>
      <c r="B714" s="114" t="s">
        <v>3545</v>
      </c>
      <c r="C714" s="114">
        <v>728</v>
      </c>
      <c r="D714" s="116" t="str">
        <f t="shared" si="33"/>
        <v>https://flora.naturestore.com.tw/product/P0728</v>
      </c>
      <c r="E714" s="116" t="str">
        <f t="shared" si="35"/>
        <v>壯幹海棗</v>
      </c>
      <c r="F714" s="115" t="str">
        <f t="shared" si="34"/>
        <v>P0728</v>
      </c>
    </row>
    <row r="715" spans="1:6" x14ac:dyDescent="0.25">
      <c r="A715" s="114" t="s">
        <v>1585</v>
      </c>
      <c r="B715" s="114" t="s">
        <v>5523</v>
      </c>
      <c r="C715" s="114">
        <v>729</v>
      </c>
      <c r="D715" s="116" t="str">
        <f t="shared" si="33"/>
        <v>https://flora.naturestore.com.tw/product/P0729</v>
      </c>
      <c r="E715" s="116" t="str">
        <f t="shared" si="35"/>
        <v>銀海棗</v>
      </c>
      <c r="F715" s="115" t="str">
        <f t="shared" si="34"/>
        <v>P0729</v>
      </c>
    </row>
    <row r="716" spans="1:6" x14ac:dyDescent="0.25">
      <c r="A716" s="114" t="s">
        <v>1409</v>
      </c>
      <c r="B716" s="114" t="s">
        <v>4109</v>
      </c>
      <c r="C716" s="114">
        <v>730</v>
      </c>
      <c r="D716" s="116" t="str">
        <f t="shared" si="33"/>
        <v>https://flora.naturestore.com.tw/product/P0730</v>
      </c>
      <c r="E716" s="116" t="str">
        <f t="shared" si="35"/>
        <v>斐濟櫚</v>
      </c>
      <c r="F716" s="115" t="str">
        <f t="shared" si="34"/>
        <v>P0730</v>
      </c>
    </row>
    <row r="717" spans="1:6" x14ac:dyDescent="0.25">
      <c r="A717" s="114" t="s">
        <v>1325</v>
      </c>
      <c r="B717" s="114" t="s">
        <v>270</v>
      </c>
      <c r="C717" s="114">
        <v>731</v>
      </c>
      <c r="D717" s="116" t="str">
        <f t="shared" si="33"/>
        <v>https://flora.naturestore.com.tw/product/P0731</v>
      </c>
      <c r="E717" s="116" t="str">
        <f t="shared" si="35"/>
        <v>馬氏射葉椰子</v>
      </c>
      <c r="F717" s="115" t="str">
        <f t="shared" si="34"/>
        <v>P0731</v>
      </c>
    </row>
    <row r="718" spans="1:6" x14ac:dyDescent="0.25">
      <c r="A718" s="114" t="s">
        <v>1148</v>
      </c>
      <c r="B718" s="114" t="s">
        <v>3691</v>
      </c>
      <c r="C718" s="114">
        <v>732</v>
      </c>
      <c r="D718" s="116" t="str">
        <f t="shared" si="33"/>
        <v>https://flora.naturestore.com.tw/product/P0732</v>
      </c>
      <c r="E718" s="116" t="str">
        <f t="shared" si="35"/>
        <v>非洲椰子</v>
      </c>
      <c r="F718" s="115" t="str">
        <f t="shared" si="34"/>
        <v>P0732</v>
      </c>
    </row>
    <row r="719" spans="1:6" x14ac:dyDescent="0.25">
      <c r="A719" s="114" t="s">
        <v>1364</v>
      </c>
      <c r="B719" s="114" t="s">
        <v>4012</v>
      </c>
      <c r="C719" s="114">
        <v>734</v>
      </c>
      <c r="D719" s="116" t="str">
        <f t="shared" si="33"/>
        <v>https://flora.naturestore.com.tw/product/P0734</v>
      </c>
      <c r="E719" s="116" t="str">
        <f t="shared" si="35"/>
        <v>細棕竹</v>
      </c>
      <c r="F719" s="115" t="str">
        <f t="shared" si="34"/>
        <v>P0734</v>
      </c>
    </row>
    <row r="720" spans="1:6" x14ac:dyDescent="0.25">
      <c r="A720" s="114" t="s">
        <v>1411</v>
      </c>
      <c r="B720" s="114" t="s">
        <v>5524</v>
      </c>
      <c r="C720" s="114">
        <v>735</v>
      </c>
      <c r="D720" s="116" t="str">
        <f t="shared" si="33"/>
        <v>https://flora.naturestore.com.tw/product/P0735</v>
      </c>
      <c r="E720" s="116" t="str">
        <f t="shared" si="35"/>
        <v>棕竹</v>
      </c>
      <c r="F720" s="115" t="str">
        <f t="shared" si="34"/>
        <v>P0735</v>
      </c>
    </row>
    <row r="721" spans="1:6" x14ac:dyDescent="0.25">
      <c r="A721" s="114" t="s">
        <v>5525</v>
      </c>
      <c r="B721" s="114" t="s">
        <v>5526</v>
      </c>
      <c r="C721" s="114">
        <v>736</v>
      </c>
      <c r="D721" s="116" t="str">
        <f t="shared" si="33"/>
        <v>https://flora.naturestore.com.tw/product/P0736</v>
      </c>
      <c r="E721" s="116" t="str">
        <f t="shared" si="35"/>
        <v>龍鱗櫚</v>
      </c>
      <c r="F721" s="115" t="str">
        <f t="shared" si="34"/>
        <v>P0736</v>
      </c>
    </row>
    <row r="722" spans="1:6" x14ac:dyDescent="0.25">
      <c r="A722" s="114" t="s">
        <v>4657</v>
      </c>
      <c r="B722" s="114" t="s">
        <v>2586</v>
      </c>
      <c r="C722" s="114">
        <v>737</v>
      </c>
      <c r="D722" s="116" t="str">
        <f t="shared" si="33"/>
        <v>https://flora.naturestore.com.tw/product/P0737</v>
      </c>
      <c r="E722" s="116" t="str">
        <f t="shared" si="35"/>
        <v>女王椰子</v>
      </c>
      <c r="F722" s="115" t="str">
        <f t="shared" si="34"/>
        <v>P0737</v>
      </c>
    </row>
    <row r="723" spans="1:6" x14ac:dyDescent="0.25">
      <c r="A723" s="114" t="s">
        <v>1326</v>
      </c>
      <c r="B723" s="114" t="s">
        <v>5527</v>
      </c>
      <c r="C723" s="114">
        <v>738</v>
      </c>
      <c r="D723" s="116" t="str">
        <f t="shared" si="33"/>
        <v>https://flora.naturestore.com.tw/product/P0738</v>
      </c>
      <c r="E723" s="116" t="str">
        <f t="shared" si="35"/>
        <v>馬尼拉椰子</v>
      </c>
      <c r="F723" s="115" t="str">
        <f t="shared" si="34"/>
        <v>P0738</v>
      </c>
    </row>
    <row r="724" spans="1:6" x14ac:dyDescent="0.25">
      <c r="A724" s="114" t="s">
        <v>4793</v>
      </c>
      <c r="B724" s="114" t="s">
        <v>5528</v>
      </c>
      <c r="C724" s="114">
        <v>739</v>
      </c>
      <c r="D724" s="116" t="str">
        <f t="shared" si="33"/>
        <v>https://flora.naturestore.com.tw/product/P0739</v>
      </c>
      <c r="E724" s="116" t="str">
        <f t="shared" si="35"/>
        <v>台灣山桂花</v>
      </c>
      <c r="F724" s="115" t="str">
        <f t="shared" si="34"/>
        <v>P0739</v>
      </c>
    </row>
    <row r="725" spans="1:6" x14ac:dyDescent="0.25">
      <c r="A725" s="114" t="s">
        <v>4687</v>
      </c>
      <c r="B725" s="114" t="s">
        <v>2815</v>
      </c>
      <c r="C725" s="114">
        <v>740</v>
      </c>
      <c r="D725" s="116" t="str">
        <f t="shared" si="33"/>
        <v>https://flora.naturestore.com.tw/product/P0740</v>
      </c>
      <c r="E725" s="116" t="str">
        <f t="shared" si="35"/>
        <v>山菜豆</v>
      </c>
      <c r="F725" s="115" t="str">
        <f t="shared" si="34"/>
        <v>P0740</v>
      </c>
    </row>
    <row r="726" spans="1:6" x14ac:dyDescent="0.25">
      <c r="A726" s="114" t="s">
        <v>1721</v>
      </c>
      <c r="B726" s="114" t="s">
        <v>5529</v>
      </c>
      <c r="C726" s="114">
        <v>741</v>
      </c>
      <c r="D726" s="116" t="str">
        <f t="shared" si="33"/>
        <v>https://flora.naturestore.com.tw/product/P0741</v>
      </c>
      <c r="E726" s="116" t="str">
        <f t="shared" si="35"/>
        <v>藿香薊</v>
      </c>
      <c r="F726" s="115" t="str">
        <f t="shared" si="34"/>
        <v>P0741</v>
      </c>
    </row>
    <row r="727" spans="1:6" x14ac:dyDescent="0.25">
      <c r="A727" s="114" t="s">
        <v>4638</v>
      </c>
      <c r="B727" s="114" t="s">
        <v>2731</v>
      </c>
      <c r="C727" s="114">
        <v>742</v>
      </c>
      <c r="D727" s="116" t="str">
        <f t="shared" si="33"/>
        <v>https://flora.naturestore.com.tw/product/P0742</v>
      </c>
      <c r="E727" s="116" t="str">
        <f t="shared" si="35"/>
        <v>大花咸豐草</v>
      </c>
      <c r="F727" s="115" t="str">
        <f t="shared" si="34"/>
        <v>P0742</v>
      </c>
    </row>
    <row r="728" spans="1:6" x14ac:dyDescent="0.25">
      <c r="A728" s="114" t="s">
        <v>1338</v>
      </c>
      <c r="B728" s="114" t="s">
        <v>5530</v>
      </c>
      <c r="C728" s="114">
        <v>743</v>
      </c>
      <c r="D728" s="116" t="str">
        <f t="shared" si="33"/>
        <v>https://flora.naturestore.com.tw/product/P0743</v>
      </c>
      <c r="E728" s="116" t="str">
        <f t="shared" si="35"/>
        <v>茼蒿菜</v>
      </c>
      <c r="F728" s="115" t="str">
        <f t="shared" si="34"/>
        <v>P0743</v>
      </c>
    </row>
    <row r="729" spans="1:6" x14ac:dyDescent="0.25">
      <c r="A729" s="114" t="s">
        <v>1616</v>
      </c>
      <c r="B729" s="114" t="s">
        <v>5531</v>
      </c>
      <c r="C729" s="114">
        <v>744</v>
      </c>
      <c r="D729" s="116" t="str">
        <f t="shared" si="33"/>
        <v>https://flora.naturestore.com.tw/product/P0744</v>
      </c>
      <c r="E729" s="116" t="str">
        <f t="shared" si="35"/>
        <v>蓬蒿菊</v>
      </c>
      <c r="F729" s="115" t="str">
        <f t="shared" si="34"/>
        <v>P0744</v>
      </c>
    </row>
    <row r="730" spans="1:6" x14ac:dyDescent="0.25">
      <c r="A730" s="114" t="s">
        <v>1740</v>
      </c>
      <c r="B730" s="114" t="s">
        <v>5532</v>
      </c>
      <c r="C730" s="114">
        <v>745</v>
      </c>
      <c r="D730" s="116" t="str">
        <f t="shared" si="33"/>
        <v>https://flora.naturestore.com.tw/product/P0745</v>
      </c>
      <c r="E730" s="116" t="str">
        <f t="shared" si="35"/>
        <v>鱧腸</v>
      </c>
      <c r="F730" s="115" t="str">
        <f t="shared" si="34"/>
        <v>P0745</v>
      </c>
    </row>
    <row r="731" spans="1:6" x14ac:dyDescent="0.25">
      <c r="A731" s="114" t="s">
        <v>1437</v>
      </c>
      <c r="B731" s="114" t="s">
        <v>4142</v>
      </c>
      <c r="C731" s="114">
        <v>746</v>
      </c>
      <c r="D731" s="116" t="str">
        <f t="shared" si="33"/>
        <v>https://flora.naturestore.com.tw/product/P0746</v>
      </c>
      <c r="E731" s="116" t="str">
        <f t="shared" si="35"/>
        <v>紫背草</v>
      </c>
      <c r="F731" s="115" t="str">
        <f t="shared" si="34"/>
        <v>P0746</v>
      </c>
    </row>
    <row r="732" spans="1:6" x14ac:dyDescent="0.25">
      <c r="A732" s="114" t="s">
        <v>3818</v>
      </c>
      <c r="B732" s="114" t="s">
        <v>5533</v>
      </c>
      <c r="C732" s="114">
        <v>747</v>
      </c>
      <c r="D732" s="116" t="str">
        <f t="shared" si="33"/>
        <v>https://flora.naturestore.com.tw/product/P0747</v>
      </c>
      <c r="E732" s="116" t="str">
        <f t="shared" si="35"/>
        <v>美洲假蓬</v>
      </c>
      <c r="F732" s="115" t="str">
        <f t="shared" si="34"/>
        <v>P0747</v>
      </c>
    </row>
    <row r="733" spans="1:6" x14ac:dyDescent="0.25">
      <c r="A733" s="114" t="s">
        <v>4784</v>
      </c>
      <c r="B733" s="114" t="s">
        <v>3346</v>
      </c>
      <c r="C733" s="114">
        <v>748</v>
      </c>
      <c r="D733" s="116" t="str">
        <f t="shared" si="33"/>
        <v>https://flora.naturestore.com.tw/product/P0748</v>
      </c>
      <c r="E733" s="116" t="str">
        <f t="shared" si="35"/>
        <v>加拿大蓬</v>
      </c>
      <c r="F733" s="115" t="str">
        <f t="shared" si="34"/>
        <v>P0748</v>
      </c>
    </row>
    <row r="734" spans="1:6" x14ac:dyDescent="0.25">
      <c r="A734" s="114" t="s">
        <v>1216</v>
      </c>
      <c r="B734" s="114" t="s">
        <v>5534</v>
      </c>
      <c r="C734" s="114">
        <v>749</v>
      </c>
      <c r="D734" s="116" t="str">
        <f t="shared" si="33"/>
        <v>https://flora.naturestore.com.tw/product/P0749</v>
      </c>
      <c r="E734" s="116" t="str">
        <f t="shared" si="35"/>
        <v>紅鳳菜</v>
      </c>
      <c r="F734" s="115" t="str">
        <f t="shared" si="34"/>
        <v>P0749</v>
      </c>
    </row>
    <row r="735" spans="1:6" x14ac:dyDescent="0.25">
      <c r="A735" s="114" t="s">
        <v>1049</v>
      </c>
      <c r="B735" s="114" t="s">
        <v>5535</v>
      </c>
      <c r="C735" s="114">
        <v>750</v>
      </c>
      <c r="D735" s="116" t="str">
        <f t="shared" si="33"/>
        <v>https://flora.naturestore.com.tw/product/P0750</v>
      </c>
      <c r="E735" s="116" t="str">
        <f t="shared" si="35"/>
        <v>兔兒菜</v>
      </c>
      <c r="F735" s="115" t="str">
        <f t="shared" si="34"/>
        <v>P0750</v>
      </c>
    </row>
    <row r="736" spans="1:6" x14ac:dyDescent="0.25">
      <c r="A736" s="114" t="s">
        <v>4614</v>
      </c>
      <c r="B736" s="114" t="s">
        <v>5536</v>
      </c>
      <c r="C736" s="114">
        <v>751</v>
      </c>
      <c r="D736" s="116" t="str">
        <f t="shared" si="33"/>
        <v>https://flora.naturestore.com.tw/product/P0751</v>
      </c>
      <c r="E736" s="116" t="str">
        <f t="shared" si="35"/>
        <v>刀傷草</v>
      </c>
      <c r="F736" s="115" t="str">
        <f t="shared" si="34"/>
        <v>P0751</v>
      </c>
    </row>
    <row r="737" spans="1:6" x14ac:dyDescent="0.25">
      <c r="A737" s="114" t="s">
        <v>1541</v>
      </c>
      <c r="B737" s="114" t="s">
        <v>5537</v>
      </c>
      <c r="C737" s="114">
        <v>752</v>
      </c>
      <c r="D737" s="116" t="str">
        <f t="shared" si="33"/>
        <v>https://flora.naturestore.com.tw/product/P0752</v>
      </c>
      <c r="E737" s="116" t="str">
        <f t="shared" si="35"/>
        <v>萵苣</v>
      </c>
      <c r="F737" s="115" t="str">
        <f t="shared" si="34"/>
        <v>P0752</v>
      </c>
    </row>
    <row r="738" spans="1:6" x14ac:dyDescent="0.25">
      <c r="A738" s="114" t="s">
        <v>1484</v>
      </c>
      <c r="B738" s="114" t="s">
        <v>4233</v>
      </c>
      <c r="C738" s="114">
        <v>753</v>
      </c>
      <c r="D738" s="116" t="str">
        <f t="shared" si="33"/>
        <v>https://flora.naturestore.com.tw/product/P0753</v>
      </c>
      <c r="E738" s="116" t="str">
        <f t="shared" si="35"/>
        <v>黃帝菊</v>
      </c>
      <c r="F738" s="115" t="str">
        <f t="shared" si="34"/>
        <v>P0753</v>
      </c>
    </row>
    <row r="739" spans="1:6" x14ac:dyDescent="0.25">
      <c r="A739" s="114" t="s">
        <v>1599</v>
      </c>
      <c r="B739" s="114" t="s">
        <v>5538</v>
      </c>
      <c r="C739" s="114">
        <v>754</v>
      </c>
      <c r="D739" s="116" t="str">
        <f t="shared" si="33"/>
        <v>https://flora.naturestore.com.tw/product/P0754</v>
      </c>
      <c r="E739" s="116" t="str">
        <f t="shared" si="35"/>
        <v>豨薟</v>
      </c>
      <c r="F739" s="115" t="str">
        <f t="shared" si="34"/>
        <v>P0754</v>
      </c>
    </row>
    <row r="740" spans="1:6" x14ac:dyDescent="0.25">
      <c r="A740" s="114" t="s">
        <v>1021</v>
      </c>
      <c r="B740" s="114" t="s">
        <v>3087</v>
      </c>
      <c r="C740" s="114">
        <v>755</v>
      </c>
      <c r="D740" s="116" t="str">
        <f t="shared" si="33"/>
        <v>https://flora.naturestore.com.tw/product/P0755</v>
      </c>
      <c r="E740" s="116" t="str">
        <f t="shared" si="35"/>
        <v>西洋蒲公英</v>
      </c>
      <c r="F740" s="115" t="str">
        <f t="shared" si="34"/>
        <v>P0755</v>
      </c>
    </row>
    <row r="741" spans="1:6" x14ac:dyDescent="0.25">
      <c r="A741" s="114" t="s">
        <v>1128</v>
      </c>
      <c r="B741" s="114" t="s">
        <v>3268</v>
      </c>
      <c r="C741" s="114">
        <v>756</v>
      </c>
      <c r="D741" s="116" t="str">
        <f t="shared" si="33"/>
        <v>https://flora.naturestore.com.tw/product/P0756</v>
      </c>
      <c r="E741" s="116" t="str">
        <f t="shared" si="35"/>
        <v>長柄菊</v>
      </c>
      <c r="F741" s="115" t="str">
        <f t="shared" si="34"/>
        <v>P0756</v>
      </c>
    </row>
    <row r="742" spans="1:6" x14ac:dyDescent="0.25">
      <c r="A742" s="114" t="s">
        <v>1496</v>
      </c>
      <c r="B742" s="114" t="s">
        <v>5539</v>
      </c>
      <c r="C742" s="114">
        <v>757</v>
      </c>
      <c r="D742" s="116" t="str">
        <f t="shared" si="33"/>
        <v>https://flora.naturestore.com.tw/product/P0757</v>
      </c>
      <c r="E742" s="116" t="str">
        <f t="shared" si="35"/>
        <v>黃鵪菜</v>
      </c>
      <c r="F742" s="115" t="str">
        <f t="shared" si="34"/>
        <v>P0757</v>
      </c>
    </row>
    <row r="743" spans="1:6" x14ac:dyDescent="0.25">
      <c r="A743" s="114" t="s">
        <v>1491</v>
      </c>
      <c r="B743" s="114" t="s">
        <v>5540</v>
      </c>
      <c r="C743" s="114">
        <v>758</v>
      </c>
      <c r="D743" s="116" t="str">
        <f t="shared" si="33"/>
        <v>https://flora.naturestore.com.tw/product/P0758</v>
      </c>
      <c r="E743" s="116" t="str">
        <f t="shared" si="35"/>
        <v>黃楊</v>
      </c>
      <c r="F743" s="115" t="str">
        <f t="shared" si="34"/>
        <v>P0758</v>
      </c>
    </row>
    <row r="744" spans="1:6" x14ac:dyDescent="0.25">
      <c r="A744" s="114" t="s">
        <v>4269</v>
      </c>
      <c r="B744" s="114" t="s">
        <v>5541</v>
      </c>
      <c r="C744" s="114">
        <v>759</v>
      </c>
      <c r="D744" s="116" t="str">
        <f t="shared" si="33"/>
        <v>https://flora.naturestore.com.tw/product/P0759</v>
      </c>
      <c r="E744" s="116" t="str">
        <f t="shared" si="35"/>
        <v>酢漿草</v>
      </c>
      <c r="F744" s="115" t="str">
        <f t="shared" si="34"/>
        <v>P0759</v>
      </c>
    </row>
    <row r="745" spans="1:6" x14ac:dyDescent="0.25">
      <c r="A745" s="114" t="s">
        <v>1665</v>
      </c>
      <c r="B745" s="114" t="s">
        <v>4506</v>
      </c>
      <c r="C745" s="114">
        <v>760</v>
      </c>
      <c r="D745" s="116" t="str">
        <f t="shared" si="33"/>
        <v>https://flora.naturestore.com.tw/product/P0760</v>
      </c>
      <c r="E745" s="116" t="str">
        <f t="shared" si="35"/>
        <v>糙葉樹</v>
      </c>
      <c r="F745" s="115" t="str">
        <f t="shared" si="34"/>
        <v>P0760</v>
      </c>
    </row>
    <row r="746" spans="1:6" x14ac:dyDescent="0.25">
      <c r="A746" s="114" t="s">
        <v>4768</v>
      </c>
      <c r="B746" s="114" t="s">
        <v>2885</v>
      </c>
      <c r="C746" s="114">
        <v>761</v>
      </c>
      <c r="D746" s="116" t="str">
        <f t="shared" si="33"/>
        <v>https://flora.naturestore.com.tw/product/P0761</v>
      </c>
      <c r="E746" s="116" t="str">
        <f t="shared" si="35"/>
        <v>火筒樹</v>
      </c>
      <c r="F746" s="115" t="str">
        <f t="shared" si="34"/>
        <v>P0761</v>
      </c>
    </row>
    <row r="747" spans="1:6" x14ac:dyDescent="0.25">
      <c r="A747" s="114" t="s">
        <v>1704</v>
      </c>
      <c r="B747" s="114" t="s">
        <v>5542</v>
      </c>
      <c r="C747" s="114">
        <v>762</v>
      </c>
      <c r="D747" s="116" t="str">
        <f t="shared" si="33"/>
        <v>https://flora.naturestore.com.tw/product/P0762</v>
      </c>
      <c r="E747" s="116" t="str">
        <f t="shared" si="35"/>
        <v>羅氏鹽膚木</v>
      </c>
      <c r="F747" s="115" t="str">
        <f t="shared" si="34"/>
        <v>P0762</v>
      </c>
    </row>
    <row r="748" spans="1:6" x14ac:dyDescent="0.25">
      <c r="A748" s="114" t="s">
        <v>2459</v>
      </c>
      <c r="B748" s="114" t="s">
        <v>5543</v>
      </c>
      <c r="C748" s="114">
        <v>763</v>
      </c>
      <c r="D748" s="116" t="str">
        <f t="shared" si="33"/>
        <v>https://flora.naturestore.com.tw/product/P0763</v>
      </c>
      <c r="E748" s="116" t="str">
        <f t="shared" si="35"/>
        <v>木蠟樹</v>
      </c>
      <c r="F748" s="115" t="str">
        <f t="shared" si="34"/>
        <v>P0763</v>
      </c>
    </row>
    <row r="749" spans="1:6" x14ac:dyDescent="0.25">
      <c r="A749" s="114" t="s">
        <v>1702</v>
      </c>
      <c r="B749" s="114" t="s">
        <v>5544</v>
      </c>
      <c r="C749" s="114">
        <v>764</v>
      </c>
      <c r="D749" s="116" t="str">
        <f t="shared" si="33"/>
        <v>https://flora.naturestore.com.tw/product/P0764</v>
      </c>
      <c r="E749" s="116" t="str">
        <f t="shared" si="35"/>
        <v>瓊楠</v>
      </c>
      <c r="F749" s="115" t="str">
        <f t="shared" si="34"/>
        <v>P0764</v>
      </c>
    </row>
    <row r="750" spans="1:6" x14ac:dyDescent="0.25">
      <c r="A750" s="114" t="s">
        <v>4774</v>
      </c>
      <c r="B750" s="114" t="s">
        <v>5545</v>
      </c>
      <c r="C750" s="114">
        <v>765</v>
      </c>
      <c r="D750" s="116" t="str">
        <f t="shared" si="33"/>
        <v>https://flora.naturestore.com.tw/product/P0765</v>
      </c>
      <c r="E750" s="116" t="str">
        <f t="shared" si="35"/>
        <v>牛樟</v>
      </c>
      <c r="F750" s="115" t="str">
        <f t="shared" si="34"/>
        <v>P0765</v>
      </c>
    </row>
    <row r="751" spans="1:6" x14ac:dyDescent="0.25">
      <c r="A751" s="114" t="s">
        <v>1724</v>
      </c>
      <c r="B751" s="114" t="s">
        <v>892</v>
      </c>
      <c r="C751" s="114">
        <v>766</v>
      </c>
      <c r="D751" s="116" t="str">
        <f t="shared" si="33"/>
        <v>https://flora.naturestore.com.tw/product/P0766</v>
      </c>
      <c r="E751" s="116" t="str">
        <f t="shared" si="35"/>
        <v>蘭嶼肉桂</v>
      </c>
      <c r="F751" s="115" t="str">
        <f t="shared" si="34"/>
        <v>P0766</v>
      </c>
    </row>
    <row r="752" spans="1:6" x14ac:dyDescent="0.25">
      <c r="A752" s="114" t="s">
        <v>1341</v>
      </c>
      <c r="B752" s="114" t="s">
        <v>3955</v>
      </c>
      <c r="C752" s="114">
        <v>767</v>
      </c>
      <c r="D752" s="116" t="str">
        <f t="shared" si="33"/>
        <v>https://flora.naturestore.com.tw/product/P0767</v>
      </c>
      <c r="E752" s="116" t="str">
        <f t="shared" si="35"/>
        <v>假長葉楠</v>
      </c>
      <c r="F752" s="115" t="str">
        <f t="shared" si="34"/>
        <v>P0767</v>
      </c>
    </row>
    <row r="753" spans="1:6" x14ac:dyDescent="0.25">
      <c r="A753" s="114" t="s">
        <v>4649</v>
      </c>
      <c r="B753" s="114" t="s">
        <v>2576</v>
      </c>
      <c r="C753" s="114">
        <v>768</v>
      </c>
      <c r="D753" s="116" t="str">
        <f t="shared" si="33"/>
        <v>https://flora.naturestore.com.tw/product/P0768</v>
      </c>
      <c r="E753" s="116" t="str">
        <f t="shared" si="35"/>
        <v>大葉楠</v>
      </c>
      <c r="F753" s="115" t="str">
        <f t="shared" si="34"/>
        <v>P0768</v>
      </c>
    </row>
    <row r="754" spans="1:6" x14ac:dyDescent="0.25">
      <c r="A754" s="114" t="s">
        <v>5546</v>
      </c>
      <c r="B754" s="114" t="s">
        <v>5547</v>
      </c>
      <c r="C754" s="114">
        <v>769</v>
      </c>
      <c r="D754" s="116" t="str">
        <f t="shared" si="33"/>
        <v>https://flora.naturestore.com.tw/product/P0769</v>
      </c>
      <c r="E754" s="116" t="str">
        <f t="shared" si="35"/>
        <v>五掌楠</v>
      </c>
      <c r="F754" s="115" t="str">
        <f t="shared" si="34"/>
        <v>P0769</v>
      </c>
    </row>
    <row r="755" spans="1:6" x14ac:dyDescent="0.25">
      <c r="A755" s="114" t="s">
        <v>4821</v>
      </c>
      <c r="B755" s="114" t="s">
        <v>5548</v>
      </c>
      <c r="C755" s="114">
        <v>770</v>
      </c>
      <c r="D755" s="116" t="str">
        <f t="shared" si="33"/>
        <v>https://flora.naturestore.com.tw/product/P0770</v>
      </c>
      <c r="E755" s="116" t="str">
        <f t="shared" si="35"/>
        <v>台灣雅楠</v>
      </c>
      <c r="F755" s="115" t="str">
        <f t="shared" si="34"/>
        <v>P0770</v>
      </c>
    </row>
    <row r="756" spans="1:6" x14ac:dyDescent="0.25">
      <c r="A756" s="114" t="s">
        <v>1603</v>
      </c>
      <c r="B756" s="114" t="s">
        <v>4426</v>
      </c>
      <c r="C756" s="114">
        <v>771</v>
      </c>
      <c r="D756" s="116" t="str">
        <f t="shared" si="33"/>
        <v>https://flora.naturestore.com.tw/product/P0771</v>
      </c>
      <c r="E756" s="116" t="str">
        <f t="shared" si="35"/>
        <v>樟葉槭</v>
      </c>
      <c r="F756" s="115" t="str">
        <f t="shared" si="34"/>
        <v>P0771</v>
      </c>
    </row>
    <row r="757" spans="1:6" x14ac:dyDescent="0.25">
      <c r="A757" s="114" t="s">
        <v>4792</v>
      </c>
      <c r="B757" s="114" t="s">
        <v>2920</v>
      </c>
      <c r="C757" s="114">
        <v>772</v>
      </c>
      <c r="D757" s="116" t="str">
        <f t="shared" si="33"/>
        <v>https://flora.naturestore.com.tw/product/P0772</v>
      </c>
      <c r="E757" s="116" t="str">
        <f t="shared" si="35"/>
        <v>台灣三角楓</v>
      </c>
      <c r="F757" s="115" t="str">
        <f t="shared" si="34"/>
        <v>P0772</v>
      </c>
    </row>
    <row r="758" spans="1:6" x14ac:dyDescent="0.25">
      <c r="A758" s="114" t="s">
        <v>4809</v>
      </c>
      <c r="B758" s="114" t="s">
        <v>5549</v>
      </c>
      <c r="C758" s="114">
        <v>773</v>
      </c>
      <c r="D758" s="116" t="str">
        <f t="shared" si="33"/>
        <v>https://flora.naturestore.com.tw/product/P0773</v>
      </c>
      <c r="E758" s="116" t="str">
        <f t="shared" si="35"/>
        <v>台灣紅榨槭</v>
      </c>
      <c r="F758" s="115" t="str">
        <f t="shared" si="34"/>
        <v>P0773</v>
      </c>
    </row>
    <row r="759" spans="1:6" x14ac:dyDescent="0.25">
      <c r="A759" s="114" t="s">
        <v>1405</v>
      </c>
      <c r="B759" s="114" t="s">
        <v>425</v>
      </c>
      <c r="C759" s="114">
        <v>774</v>
      </c>
      <c r="D759" s="116" t="str">
        <f t="shared" si="33"/>
        <v>https://flora.naturestore.com.tw/product/P0774</v>
      </c>
      <c r="E759" s="116" t="str">
        <f t="shared" si="35"/>
        <v>掌葉槭</v>
      </c>
      <c r="F759" s="115" t="str">
        <f t="shared" si="34"/>
        <v>P0774</v>
      </c>
    </row>
    <row r="760" spans="1:6" x14ac:dyDescent="0.25">
      <c r="A760" s="114" t="s">
        <v>4819</v>
      </c>
      <c r="B760" s="114" t="s">
        <v>2953</v>
      </c>
      <c r="C760" s="114">
        <v>775</v>
      </c>
      <c r="D760" s="116" t="str">
        <f t="shared" si="33"/>
        <v>https://flora.naturestore.com.tw/product/P0775</v>
      </c>
      <c r="E760" s="116" t="str">
        <f t="shared" si="35"/>
        <v>台灣掌葉槭</v>
      </c>
      <c r="F760" s="115" t="str">
        <f t="shared" si="34"/>
        <v>P0775</v>
      </c>
    </row>
    <row r="761" spans="1:6" x14ac:dyDescent="0.25">
      <c r="A761" s="114" t="s">
        <v>2677</v>
      </c>
      <c r="B761" s="114" t="s">
        <v>5550</v>
      </c>
      <c r="C761" s="114">
        <v>776</v>
      </c>
      <c r="D761" s="116" t="str">
        <f t="shared" si="33"/>
        <v>https://flora.naturestore.com.tw/product/P0776</v>
      </c>
      <c r="E761" s="116" t="str">
        <f t="shared" si="35"/>
        <v>日本衛矛</v>
      </c>
      <c r="F761" s="115" t="str">
        <f t="shared" si="34"/>
        <v>P0776</v>
      </c>
    </row>
    <row r="762" spans="1:6" x14ac:dyDescent="0.25">
      <c r="A762" s="114" t="s">
        <v>4895</v>
      </c>
      <c r="B762" s="114" t="s">
        <v>3519</v>
      </c>
      <c r="C762" s="114">
        <v>777</v>
      </c>
      <c r="D762" s="116" t="str">
        <f t="shared" si="33"/>
        <v>https://flora.naturestore.com.tw/product/P0777</v>
      </c>
      <c r="E762" s="116" t="str">
        <f t="shared" si="35"/>
        <v>竹節蓼</v>
      </c>
      <c r="F762" s="115" t="str">
        <f t="shared" si="34"/>
        <v>P0777</v>
      </c>
    </row>
    <row r="763" spans="1:6" x14ac:dyDescent="0.25">
      <c r="A763" s="114" t="s">
        <v>4765</v>
      </c>
      <c r="B763" s="114" t="s">
        <v>5551</v>
      </c>
      <c r="C763" s="114">
        <v>778</v>
      </c>
      <c r="D763" s="116" t="str">
        <f t="shared" si="33"/>
        <v>https://flora.naturestore.com.tw/product/P0778</v>
      </c>
      <c r="E763" s="116" t="str">
        <f t="shared" si="35"/>
        <v>火炭母草</v>
      </c>
      <c r="F763" s="115" t="str">
        <f t="shared" si="34"/>
        <v>P0778</v>
      </c>
    </row>
    <row r="764" spans="1:6" x14ac:dyDescent="0.25">
      <c r="A764" s="114" t="s">
        <v>1523</v>
      </c>
      <c r="B764" s="114" t="s">
        <v>619</v>
      </c>
      <c r="C764" s="114">
        <v>779</v>
      </c>
      <c r="D764" s="116" t="str">
        <f t="shared" si="33"/>
        <v>https://flora.naturestore.com.tw/product/P0779</v>
      </c>
      <c r="E764" s="116" t="str">
        <f t="shared" si="35"/>
        <v>睫穗蓼</v>
      </c>
      <c r="F764" s="115" t="str">
        <f t="shared" si="34"/>
        <v>P0779</v>
      </c>
    </row>
    <row r="765" spans="1:6" x14ac:dyDescent="0.25">
      <c r="A765" s="114" t="s">
        <v>1007</v>
      </c>
      <c r="B765" s="114" t="s">
        <v>5552</v>
      </c>
      <c r="C765" s="114">
        <v>781</v>
      </c>
      <c r="D765" s="116" t="str">
        <f t="shared" si="33"/>
        <v>https://flora.naturestore.com.tw/product/P0781</v>
      </c>
      <c r="E765" s="116" t="str">
        <f t="shared" si="35"/>
        <v>羊蹄</v>
      </c>
      <c r="F765" s="115" t="str">
        <f t="shared" si="34"/>
        <v>P0781</v>
      </c>
    </row>
    <row r="766" spans="1:6" x14ac:dyDescent="0.25">
      <c r="A766" s="114" t="s">
        <v>5553</v>
      </c>
      <c r="B766" s="114" t="s">
        <v>5554</v>
      </c>
      <c r="C766" s="114">
        <v>782</v>
      </c>
      <c r="D766" s="116" t="str">
        <f t="shared" si="33"/>
        <v>https://flora.naturestore.com.tw/product/P0782</v>
      </c>
      <c r="E766" s="116" t="str">
        <f t="shared" si="35"/>
        <v>細葉金午時花</v>
      </c>
      <c r="F766" s="115" t="str">
        <f t="shared" si="34"/>
        <v>P0782</v>
      </c>
    </row>
    <row r="767" spans="1:6" x14ac:dyDescent="0.25">
      <c r="A767" s="114" t="s">
        <v>1383</v>
      </c>
      <c r="B767" s="114" t="s">
        <v>5555</v>
      </c>
      <c r="C767" s="114">
        <v>783</v>
      </c>
      <c r="D767" s="116" t="str">
        <f t="shared" si="33"/>
        <v>https://flora.naturestore.com.tw/product/P0783</v>
      </c>
      <c r="E767" s="116" t="str">
        <f t="shared" si="35"/>
        <v>野棉花</v>
      </c>
      <c r="F767" s="115" t="str">
        <f t="shared" si="34"/>
        <v>P0783</v>
      </c>
    </row>
    <row r="768" spans="1:6" x14ac:dyDescent="0.25">
      <c r="A768" s="114" t="s">
        <v>1650</v>
      </c>
      <c r="B768" s="114" t="s">
        <v>4491</v>
      </c>
      <c r="C768" s="114">
        <v>784</v>
      </c>
      <c r="D768" s="116" t="str">
        <f t="shared" si="33"/>
        <v>https://flora.naturestore.com.tw/product/P0784</v>
      </c>
      <c r="E768" s="116" t="str">
        <f t="shared" si="35"/>
        <v>鴨跖草</v>
      </c>
      <c r="F768" s="115" t="str">
        <f t="shared" si="34"/>
        <v>P0784</v>
      </c>
    </row>
    <row r="769" spans="1:6" x14ac:dyDescent="0.25">
      <c r="A769" s="114" t="s">
        <v>1469</v>
      </c>
      <c r="B769" s="114" t="s">
        <v>5556</v>
      </c>
      <c r="C769" s="114">
        <v>785</v>
      </c>
      <c r="D769" s="116" t="str">
        <f t="shared" si="33"/>
        <v>https://flora.naturestore.com.tw/product/P0785</v>
      </c>
      <c r="E769" s="116" t="str">
        <f t="shared" si="35"/>
        <v>象腳王蘭</v>
      </c>
      <c r="F769" s="115" t="str">
        <f t="shared" si="34"/>
        <v>P0785</v>
      </c>
    </row>
    <row r="770" spans="1:6" x14ac:dyDescent="0.25">
      <c r="A770" s="114" t="s">
        <v>1435</v>
      </c>
      <c r="B770" s="114" t="s">
        <v>471</v>
      </c>
      <c r="C770" s="114">
        <v>786</v>
      </c>
      <c r="D770" s="116" t="str">
        <f t="shared" si="33"/>
        <v>https://flora.naturestore.com.tw/product/P0786</v>
      </c>
      <c r="E770" s="116" t="str">
        <f t="shared" si="35"/>
        <v>紫芳草</v>
      </c>
      <c r="F770" s="115" t="str">
        <f t="shared" si="34"/>
        <v>P0786</v>
      </c>
    </row>
    <row r="771" spans="1:6" x14ac:dyDescent="0.25">
      <c r="A771" s="114" t="s">
        <v>4666</v>
      </c>
      <c r="B771" s="114" t="s">
        <v>2603</v>
      </c>
      <c r="C771" s="114">
        <v>787</v>
      </c>
      <c r="D771" s="116" t="str">
        <f t="shared" ref="D771:D834" si="36">"https://flora.naturestore.com.tw/product/"&amp;F771</f>
        <v>https://flora.naturestore.com.tw/product/P0787</v>
      </c>
      <c r="E771" s="116" t="str">
        <f t="shared" si="35"/>
        <v>小葉冷水麻</v>
      </c>
      <c r="F771" s="115" t="str">
        <f t="shared" ref="F771:F834" si="37">"P"&amp;TEXT(C771,"0000")</f>
        <v>P0787</v>
      </c>
    </row>
    <row r="772" spans="1:6" x14ac:dyDescent="0.25">
      <c r="A772" s="114" t="s">
        <v>3671</v>
      </c>
      <c r="B772" s="114" t="s">
        <v>5557</v>
      </c>
      <c r="C772" s="114">
        <v>788</v>
      </c>
      <c r="D772" s="116" t="str">
        <f t="shared" si="36"/>
        <v>https://flora.naturestore.com.tw/product/P0788</v>
      </c>
      <c r="E772" s="116" t="str">
        <f t="shared" ref="E772:E835" si="38" xml:space="preserve"> HYPERLINK(D772,A772)</f>
        <v>長梗紫麻</v>
      </c>
      <c r="F772" s="115" t="str">
        <f t="shared" si="37"/>
        <v>P0788</v>
      </c>
    </row>
    <row r="773" spans="1:6" x14ac:dyDescent="0.25">
      <c r="A773" s="114" t="s">
        <v>4679</v>
      </c>
      <c r="B773" s="114" t="s">
        <v>2809</v>
      </c>
      <c r="C773" s="114">
        <v>789</v>
      </c>
      <c r="D773" s="116" t="str">
        <f t="shared" si="36"/>
        <v>https://flora.naturestore.com.tw/product/P0789</v>
      </c>
      <c r="E773" s="116" t="str">
        <f t="shared" si="38"/>
        <v>山柚</v>
      </c>
      <c r="F773" s="115" t="str">
        <f t="shared" si="37"/>
        <v>P0789</v>
      </c>
    </row>
    <row r="774" spans="1:6" x14ac:dyDescent="0.25">
      <c r="A774" s="114" t="s">
        <v>1669</v>
      </c>
      <c r="B774" s="114" t="s">
        <v>5558</v>
      </c>
      <c r="C774" s="114">
        <v>790</v>
      </c>
      <c r="D774" s="116" t="str">
        <f t="shared" si="36"/>
        <v>https://flora.naturestore.com.tw/product/P0790</v>
      </c>
      <c r="E774" s="116" t="str">
        <f t="shared" si="38"/>
        <v>薑</v>
      </c>
      <c r="F774" s="115" t="str">
        <f t="shared" si="37"/>
        <v>P0790</v>
      </c>
    </row>
    <row r="775" spans="1:6" x14ac:dyDescent="0.25">
      <c r="A775" s="114" t="s">
        <v>1373</v>
      </c>
      <c r="B775" s="114" t="s">
        <v>5559</v>
      </c>
      <c r="C775" s="114">
        <v>791</v>
      </c>
      <c r="D775" s="116" t="str">
        <f t="shared" si="36"/>
        <v>https://flora.naturestore.com.tw/product/P0791</v>
      </c>
      <c r="E775" s="116" t="str">
        <f t="shared" si="38"/>
        <v>蛇莓</v>
      </c>
      <c r="F775" s="115" t="str">
        <f t="shared" si="37"/>
        <v>P0791</v>
      </c>
    </row>
    <row r="776" spans="1:6" x14ac:dyDescent="0.25">
      <c r="A776" s="114" t="s">
        <v>4694</v>
      </c>
      <c r="B776" s="114" t="s">
        <v>2820</v>
      </c>
      <c r="C776" s="114">
        <v>792</v>
      </c>
      <c r="D776" s="116" t="str">
        <f t="shared" si="36"/>
        <v>https://flora.naturestore.com.tw/product/P0792</v>
      </c>
      <c r="E776" s="116" t="str">
        <f t="shared" si="38"/>
        <v>山櫻花</v>
      </c>
      <c r="F776" s="115" t="str">
        <f t="shared" si="37"/>
        <v>P0792</v>
      </c>
    </row>
    <row r="777" spans="1:6" x14ac:dyDescent="0.25">
      <c r="A777" s="114" t="s">
        <v>874</v>
      </c>
      <c r="B777" s="114" t="s">
        <v>875</v>
      </c>
      <c r="C777" s="114">
        <v>793</v>
      </c>
      <c r="D777" s="116" t="str">
        <f t="shared" si="36"/>
        <v>https://flora.naturestore.com.tw/product/P0793</v>
      </c>
      <c r="E777" s="116" t="str">
        <f t="shared" si="38"/>
        <v>霧社山櫻花</v>
      </c>
      <c r="F777" s="115" t="str">
        <f t="shared" si="37"/>
        <v>P0793</v>
      </c>
    </row>
    <row r="778" spans="1:6" x14ac:dyDescent="0.25">
      <c r="A778" s="114" t="s">
        <v>3473</v>
      </c>
      <c r="B778" s="114" t="s">
        <v>5560</v>
      </c>
      <c r="C778" s="114">
        <v>794</v>
      </c>
      <c r="D778" s="116" t="str">
        <f t="shared" si="36"/>
        <v>https://flora.naturestore.com.tw/product/P0794</v>
      </c>
      <c r="E778" s="116" t="str">
        <f t="shared" si="38"/>
        <v>石斑木</v>
      </c>
      <c r="F778" s="115" t="str">
        <f t="shared" si="37"/>
        <v>P0794</v>
      </c>
    </row>
    <row r="779" spans="1:6" x14ac:dyDescent="0.25">
      <c r="A779" s="114" t="s">
        <v>1210</v>
      </c>
      <c r="B779" s="114" t="s">
        <v>5561</v>
      </c>
      <c r="C779" s="114">
        <v>795</v>
      </c>
      <c r="D779" s="116" t="str">
        <f t="shared" si="36"/>
        <v>https://flora.naturestore.com.tw/product/P0795</v>
      </c>
      <c r="E779" s="116" t="str">
        <f t="shared" si="38"/>
        <v>紅梅消</v>
      </c>
      <c r="F779" s="115" t="str">
        <f t="shared" si="37"/>
        <v>P0795</v>
      </c>
    </row>
    <row r="780" spans="1:6" x14ac:dyDescent="0.25">
      <c r="A780" s="114" t="s">
        <v>1751</v>
      </c>
      <c r="B780" s="114" t="s">
        <v>5562</v>
      </c>
      <c r="C780" s="114">
        <v>798</v>
      </c>
      <c r="D780" s="116" t="str">
        <f t="shared" si="36"/>
        <v>https://flora.naturestore.com.tw/product/P0798</v>
      </c>
      <c r="E780" s="116" t="str">
        <f t="shared" si="38"/>
        <v>獼猴桃</v>
      </c>
      <c r="F780" s="115" t="str">
        <f t="shared" si="37"/>
        <v>P0798</v>
      </c>
    </row>
    <row r="781" spans="1:6" x14ac:dyDescent="0.25">
      <c r="A781" s="114" t="s">
        <v>1096</v>
      </c>
      <c r="B781" s="114" t="s">
        <v>3615</v>
      </c>
      <c r="C781" s="114">
        <v>799</v>
      </c>
      <c r="D781" s="116" t="str">
        <f t="shared" si="36"/>
        <v>https://flora.naturestore.com.tw/product/P0799</v>
      </c>
      <c r="E781" s="116" t="str">
        <f t="shared" si="38"/>
        <v>芹菜</v>
      </c>
      <c r="F781" s="115" t="str">
        <f t="shared" si="37"/>
        <v>P0799</v>
      </c>
    </row>
    <row r="782" spans="1:6" x14ac:dyDescent="0.25">
      <c r="A782" s="114" t="s">
        <v>1230</v>
      </c>
      <c r="B782" s="114" t="s">
        <v>155</v>
      </c>
      <c r="C782" s="114">
        <v>800</v>
      </c>
      <c r="D782" s="116" t="str">
        <f t="shared" si="36"/>
        <v>https://flora.naturestore.com.tw/product/P0800</v>
      </c>
      <c r="E782" s="116" t="str">
        <f t="shared" si="38"/>
        <v>胡蘿蔔</v>
      </c>
      <c r="F782" s="115" t="str">
        <f t="shared" si="37"/>
        <v>P0800</v>
      </c>
    </row>
    <row r="783" spans="1:6" x14ac:dyDescent="0.25">
      <c r="A783" s="114" t="s">
        <v>1452</v>
      </c>
      <c r="B783" s="114" t="s">
        <v>5563</v>
      </c>
      <c r="C783" s="114">
        <v>801</v>
      </c>
      <c r="D783" s="116" t="str">
        <f t="shared" si="36"/>
        <v>https://flora.naturestore.com.tw/product/P0801</v>
      </c>
      <c r="E783" s="116" t="str">
        <f t="shared" si="38"/>
        <v>菠菜</v>
      </c>
      <c r="F783" s="115" t="str">
        <f t="shared" si="37"/>
        <v>P0801</v>
      </c>
    </row>
    <row r="784" spans="1:6" x14ac:dyDescent="0.25">
      <c r="A784" s="114" t="s">
        <v>5564</v>
      </c>
      <c r="B784" s="114" t="s">
        <v>5565</v>
      </c>
      <c r="C784" s="114">
        <v>802</v>
      </c>
      <c r="D784" s="116" t="str">
        <f t="shared" si="36"/>
        <v>https://flora.naturestore.com.tw/product/P0802</v>
      </c>
      <c r="E784" s="116" t="str">
        <f t="shared" si="38"/>
        <v>山黃皮</v>
      </c>
      <c r="F784" s="115" t="str">
        <f t="shared" si="37"/>
        <v>P0802</v>
      </c>
    </row>
    <row r="785" spans="1:6" x14ac:dyDescent="0.25">
      <c r="A785" s="114" t="s">
        <v>2460</v>
      </c>
      <c r="B785" s="114" t="s">
        <v>5566</v>
      </c>
      <c r="C785" s="114">
        <v>803</v>
      </c>
      <c r="D785" s="116" t="str">
        <f t="shared" si="36"/>
        <v>https://flora.naturestore.com.tw/product/P0803</v>
      </c>
      <c r="E785" s="116" t="str">
        <f t="shared" si="38"/>
        <v>阿里山三斗石櫟</v>
      </c>
      <c r="F785" s="115" t="str">
        <f t="shared" si="37"/>
        <v>P0803</v>
      </c>
    </row>
    <row r="786" spans="1:6" x14ac:dyDescent="0.25">
      <c r="A786" s="114" t="s">
        <v>1135</v>
      </c>
      <c r="B786" s="114" t="s">
        <v>5567</v>
      </c>
      <c r="C786" s="114">
        <v>804</v>
      </c>
      <c r="D786" s="116" t="str">
        <f t="shared" si="36"/>
        <v>https://flora.naturestore.com.tw/product/P0804</v>
      </c>
      <c r="E786" s="116" t="str">
        <f t="shared" si="38"/>
        <v>阿里山千金榆</v>
      </c>
      <c r="F786" s="115" t="str">
        <f t="shared" si="37"/>
        <v>P0804</v>
      </c>
    </row>
    <row r="787" spans="1:6" x14ac:dyDescent="0.25">
      <c r="A787" s="114" t="s">
        <v>1129</v>
      </c>
      <c r="B787" s="114" t="s">
        <v>5568</v>
      </c>
      <c r="C787" s="114">
        <v>806</v>
      </c>
      <c r="D787" s="116" t="str">
        <f t="shared" si="36"/>
        <v>https://flora.naturestore.com.tw/product/P0806</v>
      </c>
      <c r="E787" s="116" t="str">
        <f t="shared" si="38"/>
        <v>長葉木薑子</v>
      </c>
      <c r="F787" s="115" t="str">
        <f t="shared" si="37"/>
        <v>P0806</v>
      </c>
    </row>
    <row r="788" spans="1:6" x14ac:dyDescent="0.25">
      <c r="A788" s="114" t="s">
        <v>2672</v>
      </c>
      <c r="B788" s="114" t="s">
        <v>4729</v>
      </c>
      <c r="C788" s="114">
        <v>807</v>
      </c>
      <c r="D788" s="116" t="str">
        <f t="shared" si="36"/>
        <v>https://flora.naturestore.com.tw/product/P0807</v>
      </c>
      <c r="E788" s="116" t="str">
        <f t="shared" si="38"/>
        <v>日本假衛矛</v>
      </c>
      <c r="F788" s="115" t="str">
        <f t="shared" si="37"/>
        <v>P0807</v>
      </c>
    </row>
    <row r="789" spans="1:6" x14ac:dyDescent="0.25">
      <c r="A789" s="114" t="s">
        <v>4828</v>
      </c>
      <c r="B789" s="114" t="s">
        <v>3394</v>
      </c>
      <c r="C789" s="114">
        <v>808</v>
      </c>
      <c r="D789" s="116" t="str">
        <f t="shared" si="36"/>
        <v>https://flora.naturestore.com.tw/product/P0808</v>
      </c>
      <c r="E789" s="116" t="str">
        <f t="shared" si="38"/>
        <v>台灣蘆竹</v>
      </c>
      <c r="F789" s="115" t="str">
        <f t="shared" si="37"/>
        <v>P0808</v>
      </c>
    </row>
    <row r="790" spans="1:6" x14ac:dyDescent="0.25">
      <c r="A790" s="114" t="s">
        <v>3684</v>
      </c>
      <c r="B790" s="114" t="s">
        <v>5569</v>
      </c>
      <c r="C790" s="114">
        <v>809</v>
      </c>
      <c r="D790" s="116" t="str">
        <f t="shared" si="36"/>
        <v>https://flora.naturestore.com.tw/product/P0809</v>
      </c>
      <c r="E790" s="116" t="str">
        <f t="shared" si="38"/>
        <v>青苧麻</v>
      </c>
      <c r="F790" s="115" t="str">
        <f t="shared" si="37"/>
        <v>P0809</v>
      </c>
    </row>
    <row r="791" spans="1:6" x14ac:dyDescent="0.25">
      <c r="A791" s="114" t="s">
        <v>5570</v>
      </c>
      <c r="B791" s="114" t="s">
        <v>5571</v>
      </c>
      <c r="C791" s="114">
        <v>810</v>
      </c>
      <c r="D791" s="116" t="str">
        <f t="shared" si="36"/>
        <v>https://flora.naturestore.com.tw/product/P0810</v>
      </c>
      <c r="E791" s="116" t="str">
        <f t="shared" si="38"/>
        <v>細葉紫珠</v>
      </c>
      <c r="F791" s="115" t="str">
        <f t="shared" si="37"/>
        <v>P0810</v>
      </c>
    </row>
    <row r="792" spans="1:6" x14ac:dyDescent="0.25">
      <c r="A792" s="114" t="s">
        <v>1037</v>
      </c>
      <c r="B792" s="114" t="s">
        <v>3107</v>
      </c>
      <c r="C792" s="114">
        <v>811</v>
      </c>
      <c r="D792" s="116" t="str">
        <f t="shared" si="36"/>
        <v>https://flora.naturestore.com.tw/product/P0811</v>
      </c>
      <c r="E792" s="116" t="str">
        <f t="shared" si="38"/>
        <v>杏</v>
      </c>
      <c r="F792" s="115" t="str">
        <f t="shared" si="37"/>
        <v>P0811</v>
      </c>
    </row>
    <row r="793" spans="1:6" x14ac:dyDescent="0.25">
      <c r="A793" s="114" t="s">
        <v>4644</v>
      </c>
      <c r="B793" s="114" t="s">
        <v>2561</v>
      </c>
      <c r="C793" s="114">
        <v>812</v>
      </c>
      <c r="D793" s="116" t="str">
        <f t="shared" si="36"/>
        <v>https://flora.naturestore.com.tw/product/P0812</v>
      </c>
      <c r="E793" s="116" t="str">
        <f t="shared" si="38"/>
        <v>大風子</v>
      </c>
      <c r="F793" s="115" t="str">
        <f t="shared" si="37"/>
        <v>P0812</v>
      </c>
    </row>
    <row r="794" spans="1:6" x14ac:dyDescent="0.25">
      <c r="A794" s="114" t="s">
        <v>1054</v>
      </c>
      <c r="B794" s="114" t="s">
        <v>3569</v>
      </c>
      <c r="C794" s="114">
        <v>814</v>
      </c>
      <c r="D794" s="116" t="str">
        <f t="shared" si="36"/>
        <v>https://flora.naturestore.com.tw/product/P0814</v>
      </c>
      <c r="E794" s="116" t="str">
        <f t="shared" si="38"/>
        <v>刺軸櫚</v>
      </c>
      <c r="F794" s="115" t="str">
        <f t="shared" si="37"/>
        <v>P0814</v>
      </c>
    </row>
    <row r="795" spans="1:6" x14ac:dyDescent="0.25">
      <c r="A795" s="114" t="s">
        <v>1288</v>
      </c>
      <c r="B795" s="114" t="s">
        <v>3896</v>
      </c>
      <c r="C795" s="114">
        <v>815</v>
      </c>
      <c r="D795" s="116" t="str">
        <f t="shared" si="36"/>
        <v>https://flora.naturestore.com.tw/product/P0815</v>
      </c>
      <c r="E795" s="116" t="str">
        <f t="shared" si="38"/>
        <v>海葡萄</v>
      </c>
      <c r="F795" s="115" t="str">
        <f t="shared" si="37"/>
        <v>P0815</v>
      </c>
    </row>
    <row r="796" spans="1:6" x14ac:dyDescent="0.25">
      <c r="A796" s="114" t="s">
        <v>1474</v>
      </c>
      <c r="B796" s="114" t="s">
        <v>4205</v>
      </c>
      <c r="C796" s="114">
        <v>816</v>
      </c>
      <c r="D796" s="116" t="str">
        <f t="shared" si="36"/>
        <v>https://flora.naturestore.com.tw/product/P0816</v>
      </c>
      <c r="E796" s="116" t="str">
        <f t="shared" si="38"/>
        <v>黃玉蘭</v>
      </c>
      <c r="F796" s="115" t="str">
        <f t="shared" si="37"/>
        <v>P0816</v>
      </c>
    </row>
    <row r="797" spans="1:6" x14ac:dyDescent="0.25">
      <c r="A797" s="114" t="s">
        <v>1422</v>
      </c>
      <c r="B797" s="114" t="s">
        <v>4119</v>
      </c>
      <c r="C797" s="114">
        <v>817</v>
      </c>
      <c r="D797" s="116" t="str">
        <f t="shared" si="36"/>
        <v>https://flora.naturestore.com.tw/product/P0817</v>
      </c>
      <c r="E797" s="116" t="str">
        <f t="shared" si="38"/>
        <v>無葉檉柳</v>
      </c>
      <c r="F797" s="115" t="str">
        <f t="shared" si="37"/>
        <v>P0817</v>
      </c>
    </row>
    <row r="798" spans="1:6" x14ac:dyDescent="0.25">
      <c r="A798" s="114" t="s">
        <v>1201</v>
      </c>
      <c r="B798" s="114" t="s">
        <v>96</v>
      </c>
      <c r="C798" s="114">
        <v>818</v>
      </c>
      <c r="D798" s="116" t="str">
        <f t="shared" si="36"/>
        <v>https://flora.naturestore.com.tw/product/P0818</v>
      </c>
      <c r="E798" s="116" t="str">
        <f t="shared" si="38"/>
        <v>紅芽石楠</v>
      </c>
      <c r="F798" s="115" t="str">
        <f t="shared" si="37"/>
        <v>P0818</v>
      </c>
    </row>
    <row r="799" spans="1:6" x14ac:dyDescent="0.25">
      <c r="A799" s="114" t="s">
        <v>237</v>
      </c>
      <c r="B799" s="114" t="s">
        <v>238</v>
      </c>
      <c r="C799" s="114">
        <v>820</v>
      </c>
      <c r="D799" s="116" t="str">
        <f t="shared" si="36"/>
        <v>https://flora.naturestore.com.tw/product/P0820</v>
      </c>
      <c r="E799" s="116" t="str">
        <f t="shared" si="38"/>
        <v>砲彈樹</v>
      </c>
      <c r="F799" s="115" t="str">
        <f t="shared" si="37"/>
        <v>P0820</v>
      </c>
    </row>
    <row r="800" spans="1:6" x14ac:dyDescent="0.25">
      <c r="A800" s="114" t="s">
        <v>1520</v>
      </c>
      <c r="B800" s="114" t="s">
        <v>5572</v>
      </c>
      <c r="C800" s="114">
        <v>821</v>
      </c>
      <c r="D800" s="116" t="str">
        <f t="shared" si="36"/>
        <v>https://flora.naturestore.com.tw/product/P0821</v>
      </c>
      <c r="E800" s="116" t="str">
        <f t="shared" si="38"/>
        <v>楓楊</v>
      </c>
      <c r="F800" s="115" t="str">
        <f t="shared" si="37"/>
        <v>P0821</v>
      </c>
    </row>
    <row r="801" spans="1:6" x14ac:dyDescent="0.25">
      <c r="A801" s="114" t="s">
        <v>2619</v>
      </c>
      <c r="B801" s="114" t="s">
        <v>2620</v>
      </c>
      <c r="C801" s="114">
        <v>822</v>
      </c>
      <c r="D801" s="116" t="str">
        <f t="shared" si="36"/>
        <v>https://flora.naturestore.com.tw/product/P0822</v>
      </c>
      <c r="E801" s="116" t="str">
        <f t="shared" si="38"/>
        <v>山豬枷</v>
      </c>
      <c r="F801" s="115" t="str">
        <f t="shared" si="37"/>
        <v>P0822</v>
      </c>
    </row>
    <row r="802" spans="1:6" x14ac:dyDescent="0.25">
      <c r="A802" s="114" t="s">
        <v>1282</v>
      </c>
      <c r="B802" s="114" t="s">
        <v>5573</v>
      </c>
      <c r="C802" s="114">
        <v>823</v>
      </c>
      <c r="D802" s="116" t="str">
        <f t="shared" si="36"/>
        <v>https://flora.naturestore.com.tw/product/P0823</v>
      </c>
      <c r="E802" s="116" t="str">
        <f t="shared" si="38"/>
        <v>海州常山</v>
      </c>
      <c r="F802" s="115" t="str">
        <f t="shared" si="37"/>
        <v>P0823</v>
      </c>
    </row>
    <row r="803" spans="1:6" x14ac:dyDescent="0.25">
      <c r="A803" s="114" t="s">
        <v>1698</v>
      </c>
      <c r="B803" s="114" t="s">
        <v>4548</v>
      </c>
      <c r="C803" s="114">
        <v>824</v>
      </c>
      <c r="D803" s="116" t="str">
        <f t="shared" si="36"/>
        <v>https://flora.naturestore.com.tw/product/P0824</v>
      </c>
      <c r="E803" s="116" t="str">
        <f t="shared" si="38"/>
        <v>繖楊</v>
      </c>
      <c r="F803" s="115" t="str">
        <f t="shared" si="37"/>
        <v>P0824</v>
      </c>
    </row>
    <row r="804" spans="1:6" x14ac:dyDescent="0.25">
      <c r="A804" s="114" t="s">
        <v>4737</v>
      </c>
      <c r="B804" s="114" t="s">
        <v>3285</v>
      </c>
      <c r="C804" s="114">
        <v>825</v>
      </c>
      <c r="D804" s="116" t="str">
        <f t="shared" si="36"/>
        <v>https://flora.naturestore.com.tw/product/P0825</v>
      </c>
      <c r="E804" s="116" t="str">
        <f t="shared" si="38"/>
        <v>木芙蓉</v>
      </c>
      <c r="F804" s="115" t="str">
        <f t="shared" si="37"/>
        <v>P0825</v>
      </c>
    </row>
    <row r="805" spans="1:6" x14ac:dyDescent="0.25">
      <c r="A805" s="114" t="s">
        <v>1430</v>
      </c>
      <c r="B805" s="114" t="s">
        <v>5574</v>
      </c>
      <c r="C805" s="114">
        <v>826</v>
      </c>
      <c r="D805" s="116" t="str">
        <f t="shared" si="36"/>
        <v>https://flora.naturestore.com.tw/product/P0826</v>
      </c>
      <c r="E805" s="116" t="str">
        <f t="shared" si="38"/>
        <v>番龍眼</v>
      </c>
      <c r="F805" s="115" t="str">
        <f t="shared" si="37"/>
        <v>P0826</v>
      </c>
    </row>
    <row r="806" spans="1:6" x14ac:dyDescent="0.25">
      <c r="A806" s="114" t="s">
        <v>5575</v>
      </c>
      <c r="B806" s="114" t="s">
        <v>5576</v>
      </c>
      <c r="C806" s="114">
        <v>827</v>
      </c>
      <c r="D806" s="116" t="str">
        <f t="shared" si="36"/>
        <v>https://flora.naturestore.com.tw/product/P0827</v>
      </c>
      <c r="E806" s="116" t="str">
        <f t="shared" si="38"/>
        <v>法國梧桐</v>
      </c>
      <c r="F806" s="115" t="str">
        <f t="shared" si="37"/>
        <v>P0827</v>
      </c>
    </row>
    <row r="807" spans="1:6" x14ac:dyDescent="0.25">
      <c r="A807" s="114" t="s">
        <v>1234</v>
      </c>
      <c r="B807" s="114" t="s">
        <v>3840</v>
      </c>
      <c r="C807" s="114">
        <v>828</v>
      </c>
      <c r="D807" s="116" t="str">
        <f t="shared" si="36"/>
        <v>https://flora.naturestore.com.tw/product/P0828</v>
      </c>
      <c r="E807" s="116" t="str">
        <f t="shared" si="38"/>
        <v>茄子</v>
      </c>
      <c r="F807" s="115" t="str">
        <f t="shared" si="37"/>
        <v>P0828</v>
      </c>
    </row>
    <row r="808" spans="1:6" x14ac:dyDescent="0.25">
      <c r="A808" s="114" t="s">
        <v>1346</v>
      </c>
      <c r="B808" s="114" t="s">
        <v>5577</v>
      </c>
      <c r="C808" s="114">
        <v>829</v>
      </c>
      <c r="D808" s="116" t="str">
        <f t="shared" si="36"/>
        <v>https://flora.naturestore.com.tw/product/P0829</v>
      </c>
      <c r="E808" s="116" t="str">
        <f t="shared" si="38"/>
        <v>康乃馨</v>
      </c>
      <c r="F808" s="115" t="str">
        <f t="shared" si="37"/>
        <v>P0829</v>
      </c>
    </row>
    <row r="809" spans="1:6" x14ac:dyDescent="0.25">
      <c r="A809" s="114" t="s">
        <v>1076</v>
      </c>
      <c r="B809" s="114" t="s">
        <v>3174</v>
      </c>
      <c r="C809" s="114">
        <v>830</v>
      </c>
      <c r="D809" s="116" t="str">
        <f t="shared" si="36"/>
        <v>https://flora.naturestore.com.tw/product/P0830</v>
      </c>
      <c r="E809" s="116" t="str">
        <f t="shared" si="38"/>
        <v>松葉菊</v>
      </c>
      <c r="F809" s="115" t="str">
        <f t="shared" si="37"/>
        <v>P0830</v>
      </c>
    </row>
    <row r="810" spans="1:6" x14ac:dyDescent="0.25">
      <c r="A810" s="114" t="s">
        <v>4846</v>
      </c>
      <c r="B810" s="114" t="s">
        <v>5578</v>
      </c>
      <c r="C810" s="114">
        <v>831</v>
      </c>
      <c r="D810" s="116" t="str">
        <f t="shared" si="36"/>
        <v>https://flora.naturestore.com.tw/product/P0831</v>
      </c>
      <c r="E810" s="116" t="str">
        <f t="shared" si="38"/>
        <v>白佛甲草</v>
      </c>
      <c r="F810" s="115" t="str">
        <f t="shared" si="37"/>
        <v>P0831</v>
      </c>
    </row>
    <row r="811" spans="1:6" x14ac:dyDescent="0.25">
      <c r="A811" s="114" t="s">
        <v>2461</v>
      </c>
      <c r="B811" s="114" t="s">
        <v>5579</v>
      </c>
      <c r="C811" s="114">
        <v>832</v>
      </c>
      <c r="D811" s="116" t="str">
        <f t="shared" si="36"/>
        <v>https://flora.naturestore.com.tw/product/P0832</v>
      </c>
      <c r="E811" s="116" t="str">
        <f t="shared" si="38"/>
        <v>黑心菊</v>
      </c>
      <c r="F811" s="115" t="str">
        <f t="shared" si="37"/>
        <v>P0832</v>
      </c>
    </row>
    <row r="812" spans="1:6" x14ac:dyDescent="0.25">
      <c r="A812" s="114" t="s">
        <v>4660</v>
      </c>
      <c r="B812" s="114" t="s">
        <v>2589</v>
      </c>
      <c r="C812" s="114">
        <v>833</v>
      </c>
      <c r="D812" s="116" t="str">
        <f t="shared" si="36"/>
        <v>https://flora.naturestore.com.tw/product/P0833</v>
      </c>
      <c r="E812" s="116" t="str">
        <f t="shared" si="38"/>
        <v>小百日菊</v>
      </c>
      <c r="F812" s="115" t="str">
        <f t="shared" si="37"/>
        <v>P0833</v>
      </c>
    </row>
    <row r="813" spans="1:6" x14ac:dyDescent="0.25">
      <c r="A813" s="114" t="s">
        <v>4889</v>
      </c>
      <c r="B813" s="114" t="s">
        <v>5580</v>
      </c>
      <c r="C813" s="114">
        <v>834</v>
      </c>
      <c r="D813" s="116" t="str">
        <f t="shared" si="36"/>
        <v>https://flora.naturestore.com.tw/product/P0834</v>
      </c>
      <c r="E813" s="116" t="str">
        <f t="shared" si="38"/>
        <v>百子蓮</v>
      </c>
      <c r="F813" s="115" t="str">
        <f t="shared" si="37"/>
        <v>P0834</v>
      </c>
    </row>
    <row r="814" spans="1:6" x14ac:dyDescent="0.25">
      <c r="A814" s="114" t="s">
        <v>4859</v>
      </c>
      <c r="B814" s="114" t="s">
        <v>5581</v>
      </c>
      <c r="C814" s="114">
        <v>836</v>
      </c>
      <c r="D814" s="116" t="str">
        <f t="shared" si="36"/>
        <v>https://flora.naturestore.com.tw/product/P0836</v>
      </c>
      <c r="E814" s="116" t="str">
        <f t="shared" si="38"/>
        <v>石菖蒲</v>
      </c>
      <c r="F814" s="115" t="str">
        <f t="shared" si="37"/>
        <v>P0836</v>
      </c>
    </row>
    <row r="815" spans="1:6" x14ac:dyDescent="0.25">
      <c r="A815" s="114" t="s">
        <v>4744</v>
      </c>
      <c r="B815" s="114" t="s">
        <v>5582</v>
      </c>
      <c r="C815" s="114">
        <v>837</v>
      </c>
      <c r="D815" s="116" t="str">
        <f t="shared" si="36"/>
        <v>https://flora.naturestore.com.tw/product/P0837</v>
      </c>
      <c r="E815" s="116" t="str">
        <f t="shared" si="38"/>
        <v>毛地黃</v>
      </c>
      <c r="F815" s="115" t="str">
        <f t="shared" si="37"/>
        <v>P0837</v>
      </c>
    </row>
    <row r="816" spans="1:6" x14ac:dyDescent="0.25">
      <c r="A816" s="114" t="s">
        <v>1117</v>
      </c>
      <c r="B816" s="114" t="s">
        <v>5583</v>
      </c>
      <c r="C816" s="114">
        <v>839</v>
      </c>
      <c r="D816" s="116" t="str">
        <f t="shared" si="36"/>
        <v>https://flora.naturestore.com.tw/product/P0839</v>
      </c>
      <c r="E816" s="116" t="str">
        <f t="shared" si="38"/>
        <v>金絲桃</v>
      </c>
      <c r="F816" s="115" t="str">
        <f t="shared" si="37"/>
        <v>P0839</v>
      </c>
    </row>
    <row r="817" spans="1:6" x14ac:dyDescent="0.25">
      <c r="A817" s="114" t="s">
        <v>2462</v>
      </c>
      <c r="B817" s="114" t="s">
        <v>5584</v>
      </c>
      <c r="C817" s="114">
        <v>840</v>
      </c>
      <c r="D817" s="116" t="str">
        <f t="shared" si="36"/>
        <v>https://flora.naturestore.com.tw/product/P0840</v>
      </c>
      <c r="E817" s="116" t="str">
        <f t="shared" si="38"/>
        <v>鷹爪花</v>
      </c>
      <c r="F817" s="115" t="str">
        <f t="shared" si="37"/>
        <v>P0840</v>
      </c>
    </row>
    <row r="818" spans="1:6" x14ac:dyDescent="0.25">
      <c r="A818" s="114" t="s">
        <v>1457</v>
      </c>
      <c r="B818" s="114" t="s">
        <v>4180</v>
      </c>
      <c r="C818" s="114">
        <v>841</v>
      </c>
      <c r="D818" s="116" t="str">
        <f t="shared" si="36"/>
        <v>https://flora.naturestore.com.tw/product/P0841</v>
      </c>
      <c r="E818" s="116" t="str">
        <f t="shared" si="38"/>
        <v>菲律賓石梓</v>
      </c>
      <c r="F818" s="115" t="str">
        <f t="shared" si="37"/>
        <v>P0841</v>
      </c>
    </row>
    <row r="819" spans="1:6" x14ac:dyDescent="0.25">
      <c r="A819" s="114" t="s">
        <v>4879</v>
      </c>
      <c r="B819" s="114" t="s">
        <v>5585</v>
      </c>
      <c r="C819" s="114">
        <v>842</v>
      </c>
      <c r="D819" s="116" t="str">
        <f t="shared" si="36"/>
        <v>https://flora.naturestore.com.tw/product/P0842</v>
      </c>
      <c r="E819" s="116" t="str">
        <f t="shared" si="38"/>
        <v>地毯草</v>
      </c>
      <c r="F819" s="115" t="str">
        <f t="shared" si="37"/>
        <v>P0842</v>
      </c>
    </row>
    <row r="820" spans="1:6" x14ac:dyDescent="0.25">
      <c r="A820" s="114" t="s">
        <v>1009</v>
      </c>
      <c r="B820" s="114" t="s">
        <v>5586</v>
      </c>
      <c r="C820" s="114">
        <v>845</v>
      </c>
      <c r="D820" s="116" t="str">
        <f t="shared" si="36"/>
        <v>https://flora.naturestore.com.tw/product/P0845</v>
      </c>
      <c r="E820" s="116" t="str">
        <f t="shared" si="38"/>
        <v>羽扇豆</v>
      </c>
      <c r="F820" s="115" t="str">
        <f t="shared" si="37"/>
        <v>P0845</v>
      </c>
    </row>
    <row r="821" spans="1:6" x14ac:dyDescent="0.25">
      <c r="A821" s="114" t="s">
        <v>1369</v>
      </c>
      <c r="B821" s="114" t="s">
        <v>4027</v>
      </c>
      <c r="C821" s="114">
        <v>846</v>
      </c>
      <c r="D821" s="116" t="str">
        <f t="shared" si="36"/>
        <v>https://flora.naturestore.com.tw/product/P0846</v>
      </c>
      <c r="E821" s="116" t="str">
        <f t="shared" si="38"/>
        <v>荷包花</v>
      </c>
      <c r="F821" s="115" t="str">
        <f t="shared" si="37"/>
        <v>P0846</v>
      </c>
    </row>
    <row r="822" spans="1:6" x14ac:dyDescent="0.25">
      <c r="A822" s="114" t="s">
        <v>480</v>
      </c>
      <c r="B822" s="114" t="s">
        <v>5587</v>
      </c>
      <c r="C822" s="114">
        <v>847</v>
      </c>
      <c r="D822" s="116" t="str">
        <f t="shared" si="36"/>
        <v>https://flora.naturestore.com.tw/product/P0847</v>
      </c>
      <c r="E822" s="116" t="str">
        <f t="shared" si="38"/>
        <v>紫荊</v>
      </c>
      <c r="F822" s="115" t="str">
        <f t="shared" si="37"/>
        <v>P0847</v>
      </c>
    </row>
    <row r="823" spans="1:6" x14ac:dyDescent="0.25">
      <c r="A823" s="114" t="s">
        <v>1403</v>
      </c>
      <c r="B823" s="114" t="s">
        <v>416</v>
      </c>
      <c r="C823" s="114">
        <v>848</v>
      </c>
      <c r="D823" s="116" t="str">
        <f t="shared" si="36"/>
        <v>https://flora.naturestore.com.tw/product/P0848</v>
      </c>
      <c r="E823" s="116" t="str">
        <f t="shared" si="38"/>
        <v>報春花</v>
      </c>
      <c r="F823" s="115" t="str">
        <f t="shared" si="37"/>
        <v>P0848</v>
      </c>
    </row>
    <row r="824" spans="1:6" x14ac:dyDescent="0.25">
      <c r="A824" s="114" t="s">
        <v>2799</v>
      </c>
      <c r="B824" s="114" t="s">
        <v>5588</v>
      </c>
      <c r="C824" s="114">
        <v>849</v>
      </c>
      <c r="D824" s="116" t="str">
        <f t="shared" si="36"/>
        <v>https://flora.naturestore.com.tw/product/P0849</v>
      </c>
      <c r="E824" s="116" t="str">
        <f t="shared" si="38"/>
        <v>小蒼蘭</v>
      </c>
      <c r="F824" s="115" t="str">
        <f t="shared" si="37"/>
        <v>P0849</v>
      </c>
    </row>
    <row r="825" spans="1:6" x14ac:dyDescent="0.25">
      <c r="A825" s="114" t="s">
        <v>1030</v>
      </c>
      <c r="B825" s="114" t="s">
        <v>3544</v>
      </c>
      <c r="C825" s="114">
        <v>850</v>
      </c>
      <c r="D825" s="116" t="str">
        <f t="shared" si="36"/>
        <v>https://flora.naturestore.com.tw/product/P0850</v>
      </c>
      <c r="E825" s="116" t="str">
        <f t="shared" si="38"/>
        <v>君子蘭</v>
      </c>
      <c r="F825" s="115" t="str">
        <f t="shared" si="37"/>
        <v>P0850</v>
      </c>
    </row>
    <row r="826" spans="1:6" x14ac:dyDescent="0.25">
      <c r="A826" s="114" t="s">
        <v>1109</v>
      </c>
      <c r="B826" s="114" t="s">
        <v>5589</v>
      </c>
      <c r="C826" s="114">
        <v>851</v>
      </c>
      <c r="D826" s="116" t="str">
        <f t="shared" si="36"/>
        <v>https://flora.naturestore.com.tw/product/P0851</v>
      </c>
      <c r="E826" s="116" t="str">
        <f t="shared" si="38"/>
        <v>金花石蒜</v>
      </c>
      <c r="F826" s="115" t="str">
        <f t="shared" si="37"/>
        <v>P0851</v>
      </c>
    </row>
    <row r="827" spans="1:6" x14ac:dyDescent="0.25">
      <c r="A827" s="114" t="s">
        <v>1399</v>
      </c>
      <c r="B827" s="114" t="s">
        <v>5590</v>
      </c>
      <c r="C827" s="114">
        <v>852</v>
      </c>
      <c r="D827" s="116" t="str">
        <f t="shared" si="36"/>
        <v>https://flora.naturestore.com.tw/product/P0852</v>
      </c>
      <c r="E827" s="116" t="str">
        <f t="shared" si="38"/>
        <v>麥稈菊</v>
      </c>
      <c r="F827" s="115" t="str">
        <f t="shared" si="37"/>
        <v>P0852</v>
      </c>
    </row>
    <row r="828" spans="1:6" x14ac:dyDescent="0.25">
      <c r="A828" s="114" t="s">
        <v>1324</v>
      </c>
      <c r="B828" s="114" t="s">
        <v>5591</v>
      </c>
      <c r="C828" s="114">
        <v>853</v>
      </c>
      <c r="D828" s="116" t="str">
        <f t="shared" si="36"/>
        <v>https://flora.naturestore.com.tw/product/P0853</v>
      </c>
      <c r="E828" s="116" t="str">
        <f t="shared" si="38"/>
        <v>釘頭果</v>
      </c>
      <c r="F828" s="115" t="str">
        <f t="shared" si="37"/>
        <v>P0853</v>
      </c>
    </row>
    <row r="829" spans="1:6" x14ac:dyDescent="0.25">
      <c r="A829" s="114" t="s">
        <v>5592</v>
      </c>
      <c r="B829" s="114" t="s">
        <v>5593</v>
      </c>
      <c r="C829" s="114">
        <v>854</v>
      </c>
      <c r="D829" s="116" t="str">
        <f t="shared" si="36"/>
        <v>https://flora.naturestore.com.tw/product/P0854</v>
      </c>
      <c r="E829" s="116" t="str">
        <f t="shared" si="38"/>
        <v>嘉蘭百合</v>
      </c>
      <c r="F829" s="115" t="str">
        <f t="shared" si="37"/>
        <v>P0854</v>
      </c>
    </row>
    <row r="830" spans="1:6" x14ac:dyDescent="0.25">
      <c r="A830" s="114" t="s">
        <v>1350</v>
      </c>
      <c r="B830" s="114" t="s">
        <v>3991</v>
      </c>
      <c r="C830" s="114">
        <v>855</v>
      </c>
      <c r="D830" s="116" t="str">
        <f t="shared" si="36"/>
        <v>https://flora.naturestore.com.tw/product/P0855</v>
      </c>
      <c r="E830" s="116" t="str">
        <f t="shared" si="38"/>
        <v>晚香玉</v>
      </c>
      <c r="F830" s="115" t="str">
        <f t="shared" si="37"/>
        <v>P0855</v>
      </c>
    </row>
    <row r="831" spans="1:6" x14ac:dyDescent="0.25">
      <c r="A831" s="114" t="s">
        <v>1273</v>
      </c>
      <c r="B831" s="114" t="s">
        <v>5594</v>
      </c>
      <c r="C831" s="114">
        <v>856</v>
      </c>
      <c r="D831" s="116" t="str">
        <f t="shared" si="36"/>
        <v>https://flora.naturestore.com.tw/product/P0856</v>
      </c>
      <c r="E831" s="116" t="str">
        <f t="shared" si="38"/>
        <v>桔梗</v>
      </c>
      <c r="F831" s="115" t="str">
        <f t="shared" si="37"/>
        <v>P0856</v>
      </c>
    </row>
    <row r="832" spans="1:6" x14ac:dyDescent="0.25">
      <c r="A832" s="114" t="s">
        <v>4718</v>
      </c>
      <c r="B832" s="114" t="s">
        <v>2665</v>
      </c>
      <c r="C832" s="114">
        <v>857</v>
      </c>
      <c r="D832" s="116" t="str">
        <f t="shared" si="36"/>
        <v>https://flora.naturestore.com.tw/product/P0857</v>
      </c>
      <c r="E832" s="116" t="str">
        <f t="shared" si="38"/>
        <v>文心蘭</v>
      </c>
      <c r="F832" s="115" t="str">
        <f t="shared" si="37"/>
        <v>P0857</v>
      </c>
    </row>
    <row r="833" spans="1:6" x14ac:dyDescent="0.25">
      <c r="A833" s="114" t="s">
        <v>1690</v>
      </c>
      <c r="B833" s="114" t="s">
        <v>5595</v>
      </c>
      <c r="C833" s="114">
        <v>859</v>
      </c>
      <c r="D833" s="116" t="str">
        <f t="shared" si="36"/>
        <v>https://flora.naturestore.com.tw/product/P0859</v>
      </c>
      <c r="E833" s="116" t="str">
        <f t="shared" si="38"/>
        <v>雛菊</v>
      </c>
      <c r="F833" s="115" t="str">
        <f t="shared" si="37"/>
        <v>P0859</v>
      </c>
    </row>
    <row r="834" spans="1:6" x14ac:dyDescent="0.25">
      <c r="A834" s="114" t="s">
        <v>4839</v>
      </c>
      <c r="B834" s="114" t="s">
        <v>3406</v>
      </c>
      <c r="C834" s="114">
        <v>861</v>
      </c>
      <c r="D834" s="116" t="str">
        <f t="shared" si="36"/>
        <v>https://flora.naturestore.com.tw/product/P0861</v>
      </c>
      <c r="E834" s="116" t="str">
        <f t="shared" si="38"/>
        <v>瓜葉菊</v>
      </c>
      <c r="F834" s="115" t="str">
        <f t="shared" si="37"/>
        <v>P0861</v>
      </c>
    </row>
    <row r="835" spans="1:6" x14ac:dyDescent="0.25">
      <c r="A835" s="114" t="s">
        <v>1170</v>
      </c>
      <c r="B835" s="114" t="s">
        <v>3736</v>
      </c>
      <c r="C835" s="114">
        <v>862</v>
      </c>
      <c r="D835" s="116" t="str">
        <f t="shared" ref="D835:D898" si="39">"https://flora.naturestore.com.tw/product/"&amp;F835</f>
        <v>https://flora.naturestore.com.tw/product/P0862</v>
      </c>
      <c r="E835" s="116" t="str">
        <f t="shared" si="38"/>
        <v>枯里珍</v>
      </c>
      <c r="F835" s="115" t="str">
        <f t="shared" ref="F835:F898" si="40">"P"&amp;TEXT(C835,"0000")</f>
        <v>P0862</v>
      </c>
    </row>
    <row r="836" spans="1:6" x14ac:dyDescent="0.25">
      <c r="A836" s="114" t="s">
        <v>2717</v>
      </c>
      <c r="B836" s="114" t="s">
        <v>2718</v>
      </c>
      <c r="C836" s="114">
        <v>863</v>
      </c>
      <c r="D836" s="116" t="str">
        <f t="shared" si="39"/>
        <v>https://flora.naturestore.com.tw/product/P0863</v>
      </c>
      <c r="E836" s="116" t="str">
        <f t="shared" ref="E836:E899" si="41" xml:space="preserve"> HYPERLINK(D836,A836)</f>
        <v>土樟</v>
      </c>
      <c r="F836" s="115" t="str">
        <f t="shared" si="40"/>
        <v>P0863</v>
      </c>
    </row>
    <row r="837" spans="1:6" x14ac:dyDescent="0.25">
      <c r="A837" s="114" t="s">
        <v>1472</v>
      </c>
      <c r="B837" s="114" t="s">
        <v>4204</v>
      </c>
      <c r="C837" s="114">
        <v>864</v>
      </c>
      <c r="D837" s="116" t="str">
        <f t="shared" si="39"/>
        <v>https://flora.naturestore.com.tw/product/P0864</v>
      </c>
      <c r="E837" s="116" t="str">
        <f t="shared" si="41"/>
        <v>黃心柿</v>
      </c>
      <c r="F837" s="115" t="str">
        <f t="shared" si="40"/>
        <v>P0864</v>
      </c>
    </row>
    <row r="838" spans="1:6" x14ac:dyDescent="0.25">
      <c r="A838" s="114" t="s">
        <v>4855</v>
      </c>
      <c r="B838" s="114" t="s">
        <v>3463</v>
      </c>
      <c r="C838" s="114">
        <v>865</v>
      </c>
      <c r="D838" s="116" t="str">
        <f t="shared" si="39"/>
        <v>https://flora.naturestore.com.tw/product/P0865</v>
      </c>
      <c r="E838" s="116" t="str">
        <f t="shared" si="41"/>
        <v>白樹仔</v>
      </c>
      <c r="F838" s="115" t="str">
        <f t="shared" si="40"/>
        <v>P0865</v>
      </c>
    </row>
    <row r="839" spans="1:6" x14ac:dyDescent="0.25">
      <c r="A839" s="114" t="s">
        <v>1330</v>
      </c>
      <c r="B839" s="114" t="s">
        <v>3945</v>
      </c>
      <c r="C839" s="114">
        <v>866</v>
      </c>
      <c r="D839" s="116" t="str">
        <f t="shared" si="39"/>
        <v>https://flora.naturestore.com.tw/product/P0866</v>
      </c>
      <c r="E839" s="116" t="str">
        <f t="shared" si="41"/>
        <v>馬鞍藤</v>
      </c>
      <c r="F839" s="115" t="str">
        <f t="shared" si="40"/>
        <v>P0866</v>
      </c>
    </row>
    <row r="840" spans="1:6" x14ac:dyDescent="0.25">
      <c r="A840" s="114" t="s">
        <v>1723</v>
      </c>
      <c r="B840" s="114" t="s">
        <v>5596</v>
      </c>
      <c r="C840" s="114">
        <v>867</v>
      </c>
      <c r="D840" s="116" t="str">
        <f t="shared" si="39"/>
        <v>https://flora.naturestore.com.tw/product/P0867</v>
      </c>
      <c r="E840" s="116" t="str">
        <f t="shared" si="41"/>
        <v>蘭嶼肉豆蔻</v>
      </c>
      <c r="F840" s="115" t="str">
        <f t="shared" si="40"/>
        <v>P0867</v>
      </c>
    </row>
    <row r="841" spans="1:6" x14ac:dyDescent="0.25">
      <c r="A841" s="114" t="s">
        <v>1612</v>
      </c>
      <c r="B841" s="114" t="s">
        <v>4433</v>
      </c>
      <c r="C841" s="114">
        <v>868</v>
      </c>
      <c r="D841" s="116" t="str">
        <f t="shared" si="39"/>
        <v>https://flora.naturestore.com.tw/product/P0868</v>
      </c>
      <c r="E841" s="116" t="str">
        <f t="shared" si="41"/>
        <v>蓮葉桐</v>
      </c>
      <c r="F841" s="115" t="str">
        <f t="shared" si="40"/>
        <v>P0868</v>
      </c>
    </row>
    <row r="842" spans="1:6" x14ac:dyDescent="0.25">
      <c r="A842" s="114" t="s">
        <v>5597</v>
      </c>
      <c r="B842" s="114" t="s">
        <v>5598</v>
      </c>
      <c r="C842" s="114">
        <v>869</v>
      </c>
      <c r="D842" s="116" t="str">
        <f t="shared" si="39"/>
        <v>https://flora.naturestore.com.tw/product/P0869</v>
      </c>
      <c r="E842" s="116" t="str">
        <f t="shared" si="41"/>
        <v>橢圓葉赤楠</v>
      </c>
      <c r="F842" s="115" t="str">
        <f t="shared" si="40"/>
        <v>P0869</v>
      </c>
    </row>
    <row r="843" spans="1:6" x14ac:dyDescent="0.25">
      <c r="A843" s="114" t="s">
        <v>1414</v>
      </c>
      <c r="B843" s="114" t="s">
        <v>4111</v>
      </c>
      <c r="C843" s="114">
        <v>870</v>
      </c>
      <c r="D843" s="116" t="str">
        <f t="shared" si="39"/>
        <v>https://flora.naturestore.com.tw/product/P0870</v>
      </c>
      <c r="E843" s="116" t="str">
        <f t="shared" si="41"/>
        <v>森氏紅淡比</v>
      </c>
      <c r="F843" s="115" t="str">
        <f t="shared" si="40"/>
        <v>P0870</v>
      </c>
    </row>
    <row r="844" spans="1:6" x14ac:dyDescent="0.25">
      <c r="A844" s="114" t="s">
        <v>1664</v>
      </c>
      <c r="B844" s="114" t="s">
        <v>809</v>
      </c>
      <c r="C844" s="114">
        <v>871</v>
      </c>
      <c r="D844" s="116" t="str">
        <f t="shared" si="39"/>
        <v>https://flora.naturestore.com.tw/product/P0871</v>
      </c>
      <c r="E844" s="116" t="str">
        <f t="shared" si="41"/>
        <v>穗花木藍</v>
      </c>
      <c r="F844" s="115" t="str">
        <f t="shared" si="40"/>
        <v>P0871</v>
      </c>
    </row>
    <row r="845" spans="1:6" x14ac:dyDescent="0.25">
      <c r="A845" s="114" t="s">
        <v>4791</v>
      </c>
      <c r="B845" s="114" t="s">
        <v>5599</v>
      </c>
      <c r="C845" s="114">
        <v>872</v>
      </c>
      <c r="D845" s="116" t="str">
        <f t="shared" si="39"/>
        <v>https://flora.naturestore.com.tw/product/P0872</v>
      </c>
      <c r="E845" s="116" t="str">
        <f t="shared" si="41"/>
        <v>台灣八角金盤</v>
      </c>
      <c r="F845" s="115" t="str">
        <f t="shared" si="40"/>
        <v>P0872</v>
      </c>
    </row>
    <row r="846" spans="1:6" x14ac:dyDescent="0.25">
      <c r="A846" s="114" t="s">
        <v>1725</v>
      </c>
      <c r="B846" s="114" t="str">
        <f>A846</f>
        <v>蘭嶼柿</v>
      </c>
      <c r="C846" s="114">
        <v>873</v>
      </c>
      <c r="D846" s="116" t="str">
        <f t="shared" si="39"/>
        <v>https://flora.naturestore.com.tw/product/P0873</v>
      </c>
      <c r="E846" s="116" t="str">
        <f t="shared" si="41"/>
        <v>蘭嶼柿</v>
      </c>
      <c r="F846" s="115" t="str">
        <f t="shared" si="40"/>
        <v>P0873</v>
      </c>
    </row>
    <row r="847" spans="1:6" x14ac:dyDescent="0.25">
      <c r="A847" s="114" t="s">
        <v>5600</v>
      </c>
      <c r="B847" s="114" t="s">
        <v>5601</v>
      </c>
      <c r="C847" s="114">
        <v>874</v>
      </c>
      <c r="D847" s="116" t="str">
        <f t="shared" si="39"/>
        <v>https://flora.naturestore.com.tw/product/P0874</v>
      </c>
      <c r="E847" s="116" t="str">
        <f t="shared" si="41"/>
        <v>牛油果</v>
      </c>
      <c r="F847" s="115" t="str">
        <f t="shared" si="40"/>
        <v>P0874</v>
      </c>
    </row>
    <row r="848" spans="1:6" x14ac:dyDescent="0.25">
      <c r="A848" s="114" t="s">
        <v>3703</v>
      </c>
      <c r="B848" s="114" t="s">
        <v>5602</v>
      </c>
      <c r="C848" s="114">
        <v>875</v>
      </c>
      <c r="D848" s="116" t="str">
        <f t="shared" si="39"/>
        <v>https://flora.naturestore.com.tw/product/P0875</v>
      </c>
      <c r="E848" s="116" t="str">
        <f t="shared" si="41"/>
        <v>南洋紅豆杉</v>
      </c>
      <c r="F848" s="115" t="str">
        <f t="shared" si="40"/>
        <v>P0875</v>
      </c>
    </row>
    <row r="849" spans="1:6" x14ac:dyDescent="0.25">
      <c r="A849" s="114" t="s">
        <v>2463</v>
      </c>
      <c r="B849" s="114" t="s">
        <v>5603</v>
      </c>
      <c r="C849" s="114">
        <v>877</v>
      </c>
      <c r="D849" s="116" t="str">
        <f t="shared" si="39"/>
        <v>https://flora.naturestore.com.tw/product/P0877</v>
      </c>
      <c r="E849" s="116" t="str">
        <f t="shared" si="41"/>
        <v>蘭嶼馬蹄花</v>
      </c>
      <c r="F849" s="115" t="str">
        <f t="shared" si="40"/>
        <v>P0877</v>
      </c>
    </row>
    <row r="850" spans="1:6" x14ac:dyDescent="0.25">
      <c r="A850" s="114" t="s">
        <v>5604</v>
      </c>
      <c r="B850" s="114" t="s">
        <v>5605</v>
      </c>
      <c r="C850" s="114">
        <v>878</v>
      </c>
      <c r="D850" s="116" t="str">
        <f t="shared" si="39"/>
        <v>https://flora.naturestore.com.tw/product/P0878</v>
      </c>
      <c r="E850" s="116" t="str">
        <f t="shared" si="41"/>
        <v>葛塔德木</v>
      </c>
      <c r="F850" s="115" t="str">
        <f t="shared" si="40"/>
        <v>P0878</v>
      </c>
    </row>
    <row r="851" spans="1:6" x14ac:dyDescent="0.25">
      <c r="A851" s="114" t="s">
        <v>3031</v>
      </c>
      <c r="B851" s="114" t="s">
        <v>3032</v>
      </c>
      <c r="C851" s="114">
        <v>879</v>
      </c>
      <c r="D851" s="116" t="str">
        <f t="shared" si="39"/>
        <v>https://flora.naturestore.com.tw/product/P0879</v>
      </c>
      <c r="E851" s="116" t="str">
        <f t="shared" si="41"/>
        <v>禾葉露兜樹</v>
      </c>
      <c r="F851" s="115" t="str">
        <f t="shared" si="40"/>
        <v>P0879</v>
      </c>
    </row>
    <row r="852" spans="1:6" x14ac:dyDescent="0.25">
      <c r="A852" s="114" t="s">
        <v>3224</v>
      </c>
      <c r="B852" s="114" t="s">
        <v>5606</v>
      </c>
      <c r="C852" s="114">
        <v>881</v>
      </c>
      <c r="D852" s="116" t="str">
        <f t="shared" si="39"/>
        <v>https://flora.naturestore.com.tw/product/P0881</v>
      </c>
      <c r="E852" s="116" t="str">
        <f t="shared" si="41"/>
        <v>金英花</v>
      </c>
      <c r="F852" s="115" t="str">
        <f t="shared" si="40"/>
        <v>P0881</v>
      </c>
    </row>
    <row r="853" spans="1:6" x14ac:dyDescent="0.25">
      <c r="A853" s="114" t="s">
        <v>4823</v>
      </c>
      <c r="B853" s="114" t="s">
        <v>3390</v>
      </c>
      <c r="C853" s="114">
        <v>882</v>
      </c>
      <c r="D853" s="116" t="str">
        <f t="shared" si="39"/>
        <v>https://flora.naturestore.com.tw/product/P0882</v>
      </c>
      <c r="E853" s="116" t="str">
        <f t="shared" si="41"/>
        <v>台灣黃杉</v>
      </c>
      <c r="F853" s="115" t="str">
        <f t="shared" si="40"/>
        <v>P0882</v>
      </c>
    </row>
    <row r="854" spans="1:6" x14ac:dyDescent="0.25">
      <c r="A854" s="114" t="s">
        <v>4830</v>
      </c>
      <c r="B854" s="114" t="s">
        <v>3395</v>
      </c>
      <c r="C854" s="114">
        <v>883</v>
      </c>
      <c r="D854" s="116" t="str">
        <f t="shared" si="39"/>
        <v>https://flora.naturestore.com.tw/product/P0883</v>
      </c>
      <c r="E854" s="116" t="str">
        <f t="shared" si="41"/>
        <v>台灣鐵杉</v>
      </c>
      <c r="F854" s="115" t="str">
        <f t="shared" si="40"/>
        <v>P0883</v>
      </c>
    </row>
    <row r="855" spans="1:6" x14ac:dyDescent="0.25">
      <c r="A855" s="114" t="s">
        <v>5607</v>
      </c>
      <c r="B855" s="114" t="s">
        <v>5608</v>
      </c>
      <c r="C855" s="114">
        <v>884</v>
      </c>
      <c r="D855" s="116" t="str">
        <f t="shared" si="39"/>
        <v>https://flora.naturestore.com.tw/product/P0884</v>
      </c>
      <c r="E855" s="116" t="str">
        <f t="shared" si="41"/>
        <v>桃實百日青</v>
      </c>
      <c r="F855" s="115" t="str">
        <f t="shared" si="40"/>
        <v>P0884</v>
      </c>
    </row>
    <row r="856" spans="1:6" x14ac:dyDescent="0.25">
      <c r="A856" s="114" t="s">
        <v>3353</v>
      </c>
      <c r="B856" s="114" t="s">
        <v>2919</v>
      </c>
      <c r="C856" s="114">
        <v>886</v>
      </c>
      <c r="D856" s="116" t="str">
        <f t="shared" si="39"/>
        <v>https://flora.naturestore.com.tw/product/P0886</v>
      </c>
      <c r="E856" s="116" t="str">
        <f t="shared" si="41"/>
        <v>台灣八角</v>
      </c>
      <c r="F856" s="115" t="str">
        <f t="shared" si="40"/>
        <v>P0886</v>
      </c>
    </row>
    <row r="857" spans="1:6" x14ac:dyDescent="0.25">
      <c r="A857" s="114" t="s">
        <v>2562</v>
      </c>
      <c r="B857" s="114" t="s">
        <v>2736</v>
      </c>
      <c r="C857" s="114">
        <v>887</v>
      </c>
      <c r="D857" s="116" t="str">
        <f t="shared" si="39"/>
        <v>https://flora.naturestore.com.tw/product/P0887</v>
      </c>
      <c r="E857" s="116" t="str">
        <f t="shared" si="41"/>
        <v>大香葉樹</v>
      </c>
      <c r="F857" s="115" t="str">
        <f t="shared" si="40"/>
        <v>P0887</v>
      </c>
    </row>
    <row r="858" spans="1:6" x14ac:dyDescent="0.25">
      <c r="A858" s="114" t="s">
        <v>4829</v>
      </c>
      <c r="B858" s="114" t="s">
        <v>5609</v>
      </c>
      <c r="C858" s="114">
        <v>888</v>
      </c>
      <c r="D858" s="116" t="str">
        <f t="shared" si="39"/>
        <v>https://flora.naturestore.com.tw/product/P0888</v>
      </c>
      <c r="E858" s="116" t="str">
        <f t="shared" si="41"/>
        <v>台灣蘋果</v>
      </c>
      <c r="F858" s="115" t="str">
        <f t="shared" si="40"/>
        <v>P0888</v>
      </c>
    </row>
    <row r="859" spans="1:6" x14ac:dyDescent="0.25">
      <c r="A859" s="114" t="s">
        <v>4888</v>
      </c>
      <c r="B859" s="114" t="s">
        <v>5610</v>
      </c>
      <c r="C859" s="114">
        <v>889</v>
      </c>
      <c r="D859" s="116" t="str">
        <f t="shared" si="39"/>
        <v>https://flora.naturestore.com.tw/product/P0889</v>
      </c>
      <c r="E859" s="116" t="str">
        <f t="shared" si="41"/>
        <v>灰木</v>
      </c>
      <c r="F859" s="115" t="str">
        <f t="shared" si="40"/>
        <v>P0889</v>
      </c>
    </row>
    <row r="860" spans="1:6" x14ac:dyDescent="0.25">
      <c r="A860" s="114" t="s">
        <v>1089</v>
      </c>
      <c r="B860" s="114" t="s">
        <v>5611</v>
      </c>
      <c r="C860" s="114">
        <v>891</v>
      </c>
      <c r="D860" s="116" t="str">
        <f t="shared" si="39"/>
        <v>https://flora.naturestore.com.tw/product/P0891</v>
      </c>
      <c r="E860" s="116" t="str">
        <f t="shared" si="41"/>
        <v>狀元紅</v>
      </c>
      <c r="F860" s="115" t="str">
        <f t="shared" si="40"/>
        <v>P0891</v>
      </c>
    </row>
    <row r="861" spans="1:6" x14ac:dyDescent="0.25">
      <c r="A861" s="114" t="s">
        <v>1731</v>
      </c>
      <c r="B861" s="114" t="s">
        <v>904</v>
      </c>
      <c r="C861" s="114">
        <v>892</v>
      </c>
      <c r="D861" s="116" t="str">
        <f t="shared" si="39"/>
        <v>https://flora.naturestore.com.tw/product/P0892</v>
      </c>
      <c r="E861" s="116" t="str">
        <f t="shared" si="41"/>
        <v>鐵冬青</v>
      </c>
      <c r="F861" s="115" t="str">
        <f t="shared" si="40"/>
        <v>P0892</v>
      </c>
    </row>
    <row r="862" spans="1:6" x14ac:dyDescent="0.25">
      <c r="A862" s="114" t="s">
        <v>1274</v>
      </c>
      <c r="B862" s="114" t="s">
        <v>5612</v>
      </c>
      <c r="C862" s="114">
        <v>893</v>
      </c>
      <c r="D862" s="116" t="str">
        <f t="shared" si="39"/>
        <v>https://flora.naturestore.com.tw/product/P0893</v>
      </c>
      <c r="E862" s="116" t="str">
        <f t="shared" si="41"/>
        <v>桔梗蘭</v>
      </c>
      <c r="F862" s="115" t="str">
        <f t="shared" si="40"/>
        <v>P0893</v>
      </c>
    </row>
    <row r="863" spans="1:6" x14ac:dyDescent="0.25">
      <c r="A863" s="114" t="s">
        <v>1303</v>
      </c>
      <c r="B863" s="114" t="s">
        <v>5613</v>
      </c>
      <c r="C863" s="114">
        <v>894</v>
      </c>
      <c r="D863" s="116" t="str">
        <f t="shared" si="39"/>
        <v>https://flora.naturestore.com.tw/product/P0894</v>
      </c>
      <c r="E863" s="116" t="str">
        <f t="shared" si="41"/>
        <v>破布烏</v>
      </c>
      <c r="F863" s="115" t="str">
        <f t="shared" si="40"/>
        <v>P0894</v>
      </c>
    </row>
    <row r="864" spans="1:6" x14ac:dyDescent="0.25">
      <c r="A864" s="114" t="s">
        <v>1344</v>
      </c>
      <c r="B864" s="114" t="s">
        <v>5614</v>
      </c>
      <c r="C864" s="114">
        <v>895</v>
      </c>
      <c r="D864" s="116" t="str">
        <f t="shared" si="39"/>
        <v>https://flora.naturestore.com.tw/product/P0895</v>
      </c>
      <c r="E864" s="116" t="str">
        <f t="shared" si="41"/>
        <v>密花苧麻</v>
      </c>
      <c r="F864" s="115" t="str">
        <f t="shared" si="40"/>
        <v>P0895</v>
      </c>
    </row>
    <row r="865" spans="1:6" x14ac:dyDescent="0.25">
      <c r="A865" s="114" t="s">
        <v>4695</v>
      </c>
      <c r="B865" s="114" t="s">
        <v>2821</v>
      </c>
      <c r="C865" s="114">
        <v>896</v>
      </c>
      <c r="D865" s="116" t="str">
        <f t="shared" si="39"/>
        <v>https://flora.naturestore.com.tw/product/P0896</v>
      </c>
      <c r="E865" s="116" t="str">
        <f t="shared" si="41"/>
        <v>山欖</v>
      </c>
      <c r="F865" s="115" t="str">
        <f t="shared" si="40"/>
        <v>P0896</v>
      </c>
    </row>
    <row r="866" spans="1:6" x14ac:dyDescent="0.25">
      <c r="A866" s="114" t="s">
        <v>1521</v>
      </c>
      <c r="B866" s="114" t="s">
        <v>4295</v>
      </c>
      <c r="C866" s="114">
        <v>897</v>
      </c>
      <c r="D866" s="116" t="str">
        <f t="shared" si="39"/>
        <v>https://flora.naturestore.com.tw/product/P0897</v>
      </c>
      <c r="E866" s="116" t="str">
        <f t="shared" si="41"/>
        <v>溪頭秋海棠</v>
      </c>
      <c r="F866" s="115" t="str">
        <f t="shared" si="40"/>
        <v>P0897</v>
      </c>
    </row>
    <row r="867" spans="1:6" x14ac:dyDescent="0.25">
      <c r="A867" s="114" t="s">
        <v>2526</v>
      </c>
      <c r="B867" s="114" t="s">
        <v>5615</v>
      </c>
      <c r="C867" s="114">
        <v>898</v>
      </c>
      <c r="D867" s="116" t="str">
        <f t="shared" si="39"/>
        <v>https://flora.naturestore.com.tw/product/P0898</v>
      </c>
      <c r="E867" s="116" t="str">
        <f t="shared" si="41"/>
        <v>三星果藤</v>
      </c>
      <c r="F867" s="115" t="str">
        <f t="shared" si="40"/>
        <v>P0898</v>
      </c>
    </row>
    <row r="868" spans="1:6" x14ac:dyDescent="0.25">
      <c r="A868" s="114" t="s">
        <v>2464</v>
      </c>
      <c r="B868" s="114" t="s">
        <v>5616</v>
      </c>
      <c r="C868" s="114">
        <v>900</v>
      </c>
      <c r="D868" s="116" t="str">
        <f t="shared" si="39"/>
        <v>https://flora.naturestore.com.tw/product/P0900</v>
      </c>
      <c r="E868" s="116" t="str">
        <f t="shared" si="41"/>
        <v>凹葉柃木</v>
      </c>
      <c r="F868" s="115" t="str">
        <f t="shared" si="40"/>
        <v>P0900</v>
      </c>
    </row>
    <row r="869" spans="1:6" x14ac:dyDescent="0.25">
      <c r="A869" s="114" t="s">
        <v>1418</v>
      </c>
      <c r="B869" s="114" t="s">
        <v>4115</v>
      </c>
      <c r="C869" s="114">
        <v>901</v>
      </c>
      <c r="D869" s="116" t="str">
        <f t="shared" si="39"/>
        <v>https://flora.naturestore.com.tw/product/P0901</v>
      </c>
      <c r="E869" s="116" t="str">
        <f t="shared" si="41"/>
        <v>港口木荷</v>
      </c>
      <c r="F869" s="115" t="str">
        <f t="shared" si="40"/>
        <v>P0901</v>
      </c>
    </row>
    <row r="870" spans="1:6" x14ac:dyDescent="0.25">
      <c r="A870" s="114" t="s">
        <v>1294</v>
      </c>
      <c r="B870" s="114" t="s">
        <v>224</v>
      </c>
      <c r="C870" s="114">
        <v>902</v>
      </c>
      <c r="D870" s="116" t="str">
        <f t="shared" si="39"/>
        <v>https://flora.naturestore.com.tw/product/P0902</v>
      </c>
      <c r="E870" s="116" t="str">
        <f t="shared" si="41"/>
        <v>烏來杜鵑</v>
      </c>
      <c r="F870" s="115" t="str">
        <f t="shared" si="40"/>
        <v>P0902</v>
      </c>
    </row>
    <row r="871" spans="1:6" x14ac:dyDescent="0.25">
      <c r="A871" s="114" t="s">
        <v>4800</v>
      </c>
      <c r="B871" s="114" t="s">
        <v>3369</v>
      </c>
      <c r="C871" s="114">
        <v>903</v>
      </c>
      <c r="D871" s="116" t="str">
        <f t="shared" si="39"/>
        <v>https://flora.naturestore.com.tw/product/P0903</v>
      </c>
      <c r="E871" s="116" t="str">
        <f t="shared" si="41"/>
        <v>台灣杜鵑</v>
      </c>
      <c r="F871" s="115" t="str">
        <f t="shared" si="40"/>
        <v>P0903</v>
      </c>
    </row>
    <row r="872" spans="1:6" x14ac:dyDescent="0.25">
      <c r="A872" s="114" t="s">
        <v>1104</v>
      </c>
      <c r="B872" s="114" t="s">
        <v>3218</v>
      </c>
      <c r="C872" s="114">
        <v>904</v>
      </c>
      <c r="D872" s="116" t="str">
        <f t="shared" si="39"/>
        <v>https://flora.naturestore.com.tw/product/P0904</v>
      </c>
      <c r="E872" s="116" t="str">
        <f t="shared" si="41"/>
        <v>金毛杜鵑</v>
      </c>
      <c r="F872" s="115" t="str">
        <f t="shared" si="40"/>
        <v>P0904</v>
      </c>
    </row>
    <row r="873" spans="1:6" x14ac:dyDescent="0.25">
      <c r="A873" s="114" t="s">
        <v>1686</v>
      </c>
      <c r="B873" s="114" t="s">
        <v>4540</v>
      </c>
      <c r="C873" s="114">
        <v>905</v>
      </c>
      <c r="D873" s="116" t="str">
        <f t="shared" si="39"/>
        <v>https://flora.naturestore.com.tw/product/P0905</v>
      </c>
      <c r="E873" s="116" t="str">
        <f t="shared" si="41"/>
        <v>雙花金絲桃</v>
      </c>
      <c r="F873" s="115" t="str">
        <f t="shared" si="40"/>
        <v>P0905</v>
      </c>
    </row>
    <row r="874" spans="1:6" x14ac:dyDescent="0.25">
      <c r="A874" s="114" t="s">
        <v>4769</v>
      </c>
      <c r="B874" s="114" t="s">
        <v>5617</v>
      </c>
      <c r="C874" s="114">
        <v>906</v>
      </c>
      <c r="D874" s="116" t="str">
        <f t="shared" si="39"/>
        <v>https://flora.naturestore.com.tw/product/P0906</v>
      </c>
      <c r="E874" s="116" t="str">
        <f t="shared" si="41"/>
        <v>火燒柯</v>
      </c>
      <c r="F874" s="115" t="str">
        <f t="shared" si="40"/>
        <v>P0906</v>
      </c>
    </row>
    <row r="875" spans="1:6" x14ac:dyDescent="0.25">
      <c r="A875" s="114" t="s">
        <v>1606</v>
      </c>
      <c r="B875" s="114" t="s">
        <v>5618</v>
      </c>
      <c r="C875" s="114">
        <v>907</v>
      </c>
      <c r="D875" s="116" t="str">
        <f t="shared" si="39"/>
        <v>https://flora.naturestore.com.tw/product/P0907</v>
      </c>
      <c r="E875" s="116" t="str">
        <f t="shared" si="41"/>
        <v>槭葉翅子木</v>
      </c>
      <c r="F875" s="115" t="str">
        <f t="shared" si="40"/>
        <v>P0907</v>
      </c>
    </row>
    <row r="876" spans="1:6" x14ac:dyDescent="0.25">
      <c r="A876" s="114" t="s">
        <v>4259</v>
      </c>
      <c r="B876" s="114" t="s">
        <v>4260</v>
      </c>
      <c r="C876" s="114">
        <v>908</v>
      </c>
      <c r="D876" s="116" t="str">
        <f t="shared" si="39"/>
        <v>https://flora.naturestore.com.tw/product/P0908</v>
      </c>
      <c r="E876" s="116" t="str">
        <f t="shared" si="41"/>
        <v>黑星櫻</v>
      </c>
      <c r="F876" s="115" t="str">
        <f t="shared" si="40"/>
        <v>P0908</v>
      </c>
    </row>
    <row r="877" spans="1:6" x14ac:dyDescent="0.25">
      <c r="A877" s="114" t="s">
        <v>2465</v>
      </c>
      <c r="B877" s="114" t="s">
        <v>5619</v>
      </c>
      <c r="C877" s="114">
        <v>909</v>
      </c>
      <c r="D877" s="116" t="str">
        <f t="shared" si="39"/>
        <v>https://flora.naturestore.com.tw/product/P0909</v>
      </c>
      <c r="E877" s="116" t="str">
        <f t="shared" si="41"/>
        <v>頷垂豆</v>
      </c>
      <c r="F877" s="115" t="str">
        <f t="shared" si="40"/>
        <v>P0909</v>
      </c>
    </row>
    <row r="878" spans="1:6" x14ac:dyDescent="0.25">
      <c r="A878" s="114" t="s">
        <v>1453</v>
      </c>
      <c r="B878" s="114" t="s">
        <v>5620</v>
      </c>
      <c r="C878" s="114">
        <v>910</v>
      </c>
      <c r="D878" s="116" t="str">
        <f t="shared" si="39"/>
        <v>https://flora.naturestore.com.tw/product/P0910</v>
      </c>
      <c r="E878" s="116" t="str">
        <f t="shared" si="41"/>
        <v>華八仙花</v>
      </c>
      <c r="F878" s="115" t="str">
        <f t="shared" si="40"/>
        <v>P0910</v>
      </c>
    </row>
    <row r="879" spans="1:6" x14ac:dyDescent="0.25">
      <c r="A879" s="114" t="s">
        <v>2741</v>
      </c>
      <c r="B879" s="114" t="s">
        <v>5621</v>
      </c>
      <c r="C879" s="114">
        <v>912</v>
      </c>
      <c r="D879" s="116" t="str">
        <f t="shared" si="39"/>
        <v>https://flora.naturestore.com.tw/product/P0912</v>
      </c>
      <c r="E879" s="116" t="str">
        <f t="shared" si="41"/>
        <v>大野牡丹</v>
      </c>
      <c r="F879" s="115" t="str">
        <f t="shared" si="40"/>
        <v>P0912</v>
      </c>
    </row>
    <row r="880" spans="1:6" x14ac:dyDescent="0.25">
      <c r="A880" s="114" t="s">
        <v>1293</v>
      </c>
      <c r="B880" s="114" t="s">
        <v>223</v>
      </c>
      <c r="C880" s="114">
        <v>913</v>
      </c>
      <c r="D880" s="116" t="str">
        <f t="shared" si="39"/>
        <v>https://flora.naturestore.com.tw/product/P0913</v>
      </c>
      <c r="E880" s="116" t="str">
        <f t="shared" si="41"/>
        <v>烏來冬青</v>
      </c>
      <c r="F880" s="115" t="str">
        <f t="shared" si="40"/>
        <v>P0913</v>
      </c>
    </row>
    <row r="881" spans="1:6" x14ac:dyDescent="0.25">
      <c r="A881" s="114" t="s">
        <v>1140</v>
      </c>
      <c r="B881" s="114" t="s">
        <v>3685</v>
      </c>
      <c r="C881" s="114">
        <v>914</v>
      </c>
      <c r="D881" s="116" t="str">
        <f t="shared" si="39"/>
        <v>https://flora.naturestore.com.tw/product/P0914</v>
      </c>
      <c r="E881" s="116" t="str">
        <f t="shared" si="41"/>
        <v>青脆枝</v>
      </c>
      <c r="F881" s="115" t="str">
        <f t="shared" si="40"/>
        <v>P0914</v>
      </c>
    </row>
    <row r="882" spans="1:6" x14ac:dyDescent="0.25">
      <c r="A882" s="114" t="s">
        <v>1722</v>
      </c>
      <c r="B882" s="114" t="s">
        <v>4570</v>
      </c>
      <c r="C882" s="114">
        <v>915</v>
      </c>
      <c r="D882" s="116" t="str">
        <f t="shared" si="39"/>
        <v>https://flora.naturestore.com.tw/product/P0915</v>
      </c>
      <c r="E882" s="116" t="str">
        <f t="shared" si="41"/>
        <v>蘭嶼土沉香</v>
      </c>
      <c r="F882" s="115" t="str">
        <f t="shared" si="40"/>
        <v>P0915</v>
      </c>
    </row>
    <row r="883" spans="1:6" x14ac:dyDescent="0.25">
      <c r="A883" s="114" t="s">
        <v>4670</v>
      </c>
      <c r="B883" s="114" t="s">
        <v>5622</v>
      </c>
      <c r="C883" s="114">
        <v>916</v>
      </c>
      <c r="D883" s="116" t="str">
        <f t="shared" si="39"/>
        <v>https://flora.naturestore.com.tw/product/P0916</v>
      </c>
      <c r="E883" s="116" t="str">
        <f t="shared" si="41"/>
        <v>小葉黃鱔藤</v>
      </c>
      <c r="F883" s="115" t="str">
        <f t="shared" si="40"/>
        <v>P0916</v>
      </c>
    </row>
    <row r="884" spans="1:6" x14ac:dyDescent="0.25">
      <c r="A884" s="114" t="s">
        <v>4575</v>
      </c>
      <c r="B884" s="114" t="s">
        <v>5623</v>
      </c>
      <c r="C884" s="114">
        <v>917</v>
      </c>
      <c r="D884" s="116" t="str">
        <f t="shared" si="39"/>
        <v>https://flora.naturestore.com.tw/product/P0917</v>
      </c>
      <c r="E884" s="116" t="str">
        <f t="shared" si="41"/>
        <v>蘭嶼紫金牛</v>
      </c>
      <c r="F884" s="115" t="str">
        <f t="shared" si="40"/>
        <v>P0917</v>
      </c>
    </row>
    <row r="885" spans="1:6" x14ac:dyDescent="0.25">
      <c r="A885" s="114" t="s">
        <v>1126</v>
      </c>
      <c r="B885" s="114" t="s">
        <v>3664</v>
      </c>
      <c r="C885" s="114">
        <v>919</v>
      </c>
      <c r="D885" s="116" t="str">
        <f t="shared" si="39"/>
        <v>https://flora.naturestore.com.tw/product/P0919</v>
      </c>
      <c r="E885" s="116" t="str">
        <f t="shared" si="41"/>
        <v>長果月橘</v>
      </c>
      <c r="F885" s="115" t="str">
        <f t="shared" si="40"/>
        <v>P0919</v>
      </c>
    </row>
    <row r="886" spans="1:6" x14ac:dyDescent="0.25">
      <c r="A886" s="114" t="s">
        <v>2466</v>
      </c>
      <c r="B886" s="114" t="s">
        <v>5624</v>
      </c>
      <c r="C886" s="114">
        <v>920</v>
      </c>
      <c r="D886" s="116" t="str">
        <f t="shared" si="39"/>
        <v>https://flora.naturestore.com.tw/product/P0920</v>
      </c>
      <c r="E886" s="116" t="str">
        <f t="shared" si="41"/>
        <v>烏柑仔</v>
      </c>
      <c r="F886" s="115" t="str">
        <f t="shared" si="40"/>
        <v>P0920</v>
      </c>
    </row>
    <row r="887" spans="1:6" x14ac:dyDescent="0.25">
      <c r="A887" s="114" t="s">
        <v>2467</v>
      </c>
      <c r="B887" s="114" t="s">
        <v>5625</v>
      </c>
      <c r="C887" s="114">
        <v>921</v>
      </c>
      <c r="D887" s="116" t="str">
        <f t="shared" si="39"/>
        <v>https://flora.naturestore.com.tw/product/P0921</v>
      </c>
      <c r="E887" s="116" t="str">
        <f t="shared" si="41"/>
        <v>紅柴</v>
      </c>
      <c r="F887" s="115" t="str">
        <f t="shared" si="40"/>
        <v>P0921</v>
      </c>
    </row>
    <row r="888" spans="1:6" x14ac:dyDescent="0.25">
      <c r="A888" s="114" t="s">
        <v>1213</v>
      </c>
      <c r="B888" s="114" t="s">
        <v>3795</v>
      </c>
      <c r="C888" s="114">
        <v>922</v>
      </c>
      <c r="D888" s="116" t="str">
        <f t="shared" si="39"/>
        <v>https://flora.naturestore.com.tw/product/P0922</v>
      </c>
      <c r="E888" s="116" t="str">
        <f t="shared" si="41"/>
        <v>紅棗</v>
      </c>
      <c r="F888" s="115" t="str">
        <f t="shared" si="40"/>
        <v>P0922</v>
      </c>
    </row>
    <row r="889" spans="1:6" x14ac:dyDescent="0.25">
      <c r="A889" s="114" t="s">
        <v>4739</v>
      </c>
      <c r="B889" s="114" t="s">
        <v>3287</v>
      </c>
      <c r="C889" s="114">
        <v>923</v>
      </c>
      <c r="D889" s="116" t="str">
        <f t="shared" si="39"/>
        <v>https://flora.naturestore.com.tw/product/P0923</v>
      </c>
      <c r="E889" s="116" t="str">
        <f t="shared" si="41"/>
        <v>木荷</v>
      </c>
      <c r="F889" s="115" t="str">
        <f t="shared" si="40"/>
        <v>P0923</v>
      </c>
    </row>
    <row r="890" spans="1:6" x14ac:dyDescent="0.25">
      <c r="A890" s="114" t="s">
        <v>1026</v>
      </c>
      <c r="B890" s="114" t="s">
        <v>5626</v>
      </c>
      <c r="C890" s="114">
        <v>924</v>
      </c>
      <c r="D890" s="116" t="str">
        <f t="shared" si="39"/>
        <v>https://flora.naturestore.com.tw/product/P0924</v>
      </c>
      <c r="E890" s="116" t="str">
        <f t="shared" si="41"/>
        <v>佛手柑</v>
      </c>
      <c r="F890" s="115" t="str">
        <f t="shared" si="40"/>
        <v>P0924</v>
      </c>
    </row>
    <row r="891" spans="1:6" x14ac:dyDescent="0.25">
      <c r="A891" s="114" t="s">
        <v>1671</v>
      </c>
      <c r="B891" s="114" t="s">
        <v>5627</v>
      </c>
      <c r="C891" s="114">
        <v>925</v>
      </c>
      <c r="D891" s="116" t="str">
        <f t="shared" si="39"/>
        <v>https://flora.naturestore.com.tw/product/P0925</v>
      </c>
      <c r="E891" s="116" t="str">
        <f t="shared" si="41"/>
        <v>薯豆</v>
      </c>
      <c r="F891" s="115" t="str">
        <f t="shared" si="40"/>
        <v>P0925</v>
      </c>
    </row>
    <row r="892" spans="1:6" x14ac:dyDescent="0.25">
      <c r="A892" s="114" t="s">
        <v>4702</v>
      </c>
      <c r="B892" s="114" t="s">
        <v>5628</v>
      </c>
      <c r="C892" s="114">
        <v>926</v>
      </c>
      <c r="D892" s="116" t="str">
        <f t="shared" si="39"/>
        <v>https://flora.naturestore.com.tw/product/P0926</v>
      </c>
      <c r="E892" s="116" t="str">
        <f t="shared" si="41"/>
        <v>化香樹</v>
      </c>
      <c r="F892" s="115" t="str">
        <f t="shared" si="40"/>
        <v>P0926</v>
      </c>
    </row>
    <row r="893" spans="1:6" x14ac:dyDescent="0.25">
      <c r="A893" s="114" t="s">
        <v>1659</v>
      </c>
      <c r="B893" s="114" t="s">
        <v>5629</v>
      </c>
      <c r="C893" s="114">
        <v>927</v>
      </c>
      <c r="D893" s="116" t="str">
        <f t="shared" si="39"/>
        <v>https://flora.naturestore.com.tw/product/P0927</v>
      </c>
      <c r="E893" s="116" t="str">
        <f t="shared" si="41"/>
        <v>檄樹</v>
      </c>
      <c r="F893" s="115" t="str">
        <f t="shared" si="40"/>
        <v>P0927</v>
      </c>
    </row>
    <row r="894" spans="1:6" x14ac:dyDescent="0.25">
      <c r="A894" s="114" t="s">
        <v>4717</v>
      </c>
      <c r="B894" s="114" t="s">
        <v>2659</v>
      </c>
      <c r="C894" s="114">
        <v>928</v>
      </c>
      <c r="D894" s="116" t="str">
        <f t="shared" si="39"/>
        <v>https://flora.naturestore.com.tw/product/P0928</v>
      </c>
      <c r="E894" s="116" t="str">
        <f t="shared" si="41"/>
        <v>巴拿馬草</v>
      </c>
      <c r="F894" s="115" t="str">
        <f t="shared" si="40"/>
        <v>P0928</v>
      </c>
    </row>
    <row r="895" spans="1:6" x14ac:dyDescent="0.25">
      <c r="A895" s="114" t="s">
        <v>3042</v>
      </c>
      <c r="B895" s="114" t="s">
        <v>3043</v>
      </c>
      <c r="C895" s="114">
        <v>929</v>
      </c>
      <c r="D895" s="116" t="str">
        <f t="shared" si="39"/>
        <v>https://flora.naturestore.com.tw/product/P0929</v>
      </c>
      <c r="E895" s="116" t="str">
        <f t="shared" si="41"/>
        <v>印度田菁</v>
      </c>
      <c r="F895" s="115" t="str">
        <f t="shared" si="40"/>
        <v>P0929</v>
      </c>
    </row>
    <row r="896" spans="1:6" x14ac:dyDescent="0.25">
      <c r="A896" s="114" t="s">
        <v>4621</v>
      </c>
      <c r="B896" s="114" t="s">
        <v>2528</v>
      </c>
      <c r="C896" s="114">
        <v>930</v>
      </c>
      <c r="D896" s="116" t="str">
        <f t="shared" si="39"/>
        <v>https://flora.naturestore.com.tw/product/P0930</v>
      </c>
      <c r="E896" s="116" t="str">
        <f t="shared" si="41"/>
        <v>三葉山香圓</v>
      </c>
      <c r="F896" s="115" t="str">
        <f t="shared" si="40"/>
        <v>P0930</v>
      </c>
    </row>
    <row r="897" spans="1:6" x14ac:dyDescent="0.25">
      <c r="A897" s="114" t="s">
        <v>2468</v>
      </c>
      <c r="B897" s="114" t="s">
        <v>24</v>
      </c>
      <c r="C897" s="114">
        <v>931</v>
      </c>
      <c r="D897" s="116" t="str">
        <f t="shared" si="39"/>
        <v>https://flora.naturestore.com.tw/product/P0931</v>
      </c>
      <c r="E897" s="116" t="str">
        <f t="shared" si="41"/>
        <v>南洋馬蹄花</v>
      </c>
      <c r="F897" s="115" t="str">
        <f t="shared" si="40"/>
        <v>P0931</v>
      </c>
    </row>
    <row r="898" spans="1:6" x14ac:dyDescent="0.25">
      <c r="A898" s="114" t="s">
        <v>1557</v>
      </c>
      <c r="B898" s="114" t="s">
        <v>5630</v>
      </c>
      <c r="C898" s="114">
        <v>932</v>
      </c>
      <c r="D898" s="116" t="str">
        <f t="shared" si="39"/>
        <v>https://flora.naturestore.com.tw/product/P0932</v>
      </c>
      <c r="E898" s="116" t="str">
        <f t="shared" si="41"/>
        <v>對面花</v>
      </c>
      <c r="F898" s="115" t="str">
        <f t="shared" si="40"/>
        <v>P0932</v>
      </c>
    </row>
    <row r="899" spans="1:6" x14ac:dyDescent="0.25">
      <c r="A899" s="114" t="s">
        <v>1039</v>
      </c>
      <c r="B899" s="114" t="s">
        <v>5631</v>
      </c>
      <c r="C899" s="114">
        <v>933</v>
      </c>
      <c r="D899" s="116" t="str">
        <f t="shared" ref="D899:D962" si="42">"https://flora.naturestore.com.tw/product/"&amp;F899</f>
        <v>https://flora.naturestore.com.tw/product/P0933</v>
      </c>
      <c r="E899" s="116" t="str">
        <f t="shared" si="41"/>
        <v>杜虹花</v>
      </c>
      <c r="F899" s="115" t="str">
        <f t="shared" ref="F899:F962" si="43">"P"&amp;TEXT(C899,"0000")</f>
        <v>P0933</v>
      </c>
    </row>
    <row r="900" spans="1:6" x14ac:dyDescent="0.25">
      <c r="A900" s="114" t="s">
        <v>5632</v>
      </c>
      <c r="B900" s="114" t="s">
        <v>5633</v>
      </c>
      <c r="C900" s="114">
        <v>934</v>
      </c>
      <c r="D900" s="116" t="str">
        <f t="shared" si="42"/>
        <v>https://flora.naturestore.com.tw/product/P0934</v>
      </c>
      <c r="E900" s="116" t="str">
        <f t="shared" ref="E900:E963" si="44" xml:space="preserve"> HYPERLINK(D900,A900)</f>
        <v>白毛臭牡丹</v>
      </c>
      <c r="F900" s="115" t="str">
        <f t="shared" si="43"/>
        <v>P0934</v>
      </c>
    </row>
    <row r="901" spans="1:6" x14ac:dyDescent="0.25">
      <c r="A901" s="114" t="s">
        <v>1311</v>
      </c>
      <c r="B901" s="114" t="s">
        <v>259</v>
      </c>
      <c r="C901" s="114">
        <v>935</v>
      </c>
      <c r="D901" s="116" t="str">
        <f t="shared" si="42"/>
        <v>https://flora.naturestore.com.tw/product/P0935</v>
      </c>
      <c r="E901" s="116" t="str">
        <f t="shared" si="44"/>
        <v>臭茉莉</v>
      </c>
      <c r="F901" s="115" t="str">
        <f t="shared" si="43"/>
        <v>P0935</v>
      </c>
    </row>
    <row r="902" spans="1:6" x14ac:dyDescent="0.25">
      <c r="A902" s="114" t="s">
        <v>3839</v>
      </c>
      <c r="B902" s="114" t="s">
        <v>5634</v>
      </c>
      <c r="C902" s="114">
        <v>936</v>
      </c>
      <c r="D902" s="116" t="str">
        <f t="shared" si="42"/>
        <v>https://flora.naturestore.com.tw/product/P0936</v>
      </c>
      <c r="E902" s="116" t="str">
        <f t="shared" si="44"/>
        <v>苦林盤</v>
      </c>
      <c r="F902" s="115" t="str">
        <f t="shared" si="43"/>
        <v>P0936</v>
      </c>
    </row>
    <row r="903" spans="1:6" x14ac:dyDescent="0.25">
      <c r="A903" s="114" t="s">
        <v>1244</v>
      </c>
      <c r="B903" s="114" t="s">
        <v>5635</v>
      </c>
      <c r="C903" s="114">
        <v>938</v>
      </c>
      <c r="D903" s="116" t="str">
        <f t="shared" si="42"/>
        <v>https://flora.naturestore.com.tw/product/P0938</v>
      </c>
      <c r="E903" s="116" t="str">
        <f t="shared" si="44"/>
        <v>風藤</v>
      </c>
      <c r="F903" s="115" t="str">
        <f t="shared" si="43"/>
        <v>P0938</v>
      </c>
    </row>
    <row r="904" spans="1:6" x14ac:dyDescent="0.25">
      <c r="A904" s="114" t="s">
        <v>3927</v>
      </c>
      <c r="B904" s="114" t="s">
        <v>5636</v>
      </c>
      <c r="C904" s="114">
        <v>939</v>
      </c>
      <c r="D904" s="116" t="str">
        <f t="shared" si="42"/>
        <v>https://flora.naturestore.com.tw/product/P0939</v>
      </c>
      <c r="E904" s="116" t="str">
        <f t="shared" si="44"/>
        <v>草珊瑚</v>
      </c>
      <c r="F904" s="115" t="str">
        <f t="shared" si="43"/>
        <v>P0939</v>
      </c>
    </row>
    <row r="905" spans="1:6" x14ac:dyDescent="0.25">
      <c r="A905" s="114" t="s">
        <v>4706</v>
      </c>
      <c r="B905" s="114" t="s">
        <v>2645</v>
      </c>
      <c r="C905" s="114">
        <v>940</v>
      </c>
      <c r="D905" s="116" t="str">
        <f t="shared" si="42"/>
        <v>https://flora.naturestore.com.tw/product/P0940</v>
      </c>
      <c r="E905" s="116" t="str">
        <f t="shared" si="44"/>
        <v>天門冬</v>
      </c>
      <c r="F905" s="115" t="str">
        <f t="shared" si="43"/>
        <v>P0940</v>
      </c>
    </row>
    <row r="906" spans="1:6" x14ac:dyDescent="0.25">
      <c r="A906" s="114" t="s">
        <v>1743</v>
      </c>
      <c r="B906" s="114" t="s">
        <v>5637</v>
      </c>
      <c r="C906" s="114">
        <v>941</v>
      </c>
      <c r="D906" s="116" t="str">
        <f t="shared" si="42"/>
        <v>https://flora.naturestore.com.tw/product/P0941</v>
      </c>
      <c r="E906" s="116" t="str">
        <f t="shared" si="44"/>
        <v>觀音蘭</v>
      </c>
      <c r="F906" s="115" t="str">
        <f t="shared" si="43"/>
        <v>P0941</v>
      </c>
    </row>
    <row r="907" spans="1:6" x14ac:dyDescent="0.25">
      <c r="A907" s="114" t="s">
        <v>4743</v>
      </c>
      <c r="B907" s="114" t="s">
        <v>2855</v>
      </c>
      <c r="C907" s="114">
        <v>944</v>
      </c>
      <c r="D907" s="116" t="str">
        <f t="shared" si="42"/>
        <v>https://flora.naturestore.com.tw/product/P0944</v>
      </c>
      <c r="E907" s="116" t="str">
        <f t="shared" si="44"/>
        <v>止宮樹</v>
      </c>
      <c r="F907" s="115" t="str">
        <f t="shared" si="43"/>
        <v>P0944</v>
      </c>
    </row>
    <row r="908" spans="1:6" x14ac:dyDescent="0.25">
      <c r="A908" s="114" t="s">
        <v>3893</v>
      </c>
      <c r="B908" s="114" t="s">
        <v>5638</v>
      </c>
      <c r="C908" s="114">
        <v>945</v>
      </c>
      <c r="D908" s="116" t="str">
        <f t="shared" si="42"/>
        <v>https://flora.naturestore.com.tw/product/P0945</v>
      </c>
      <c r="E908" s="116" t="str">
        <f t="shared" si="44"/>
        <v>海埔姜</v>
      </c>
      <c r="F908" s="115" t="str">
        <f t="shared" si="43"/>
        <v>P0945</v>
      </c>
    </row>
    <row r="909" spans="1:6" x14ac:dyDescent="0.25">
      <c r="A909" s="114" t="s">
        <v>3150</v>
      </c>
      <c r="B909" s="114" t="s">
        <v>3151</v>
      </c>
      <c r="C909" s="114">
        <v>946</v>
      </c>
      <c r="D909" s="116" t="str">
        <f t="shared" si="42"/>
        <v>https://flora.naturestore.com.tw/product/P0946</v>
      </c>
      <c r="E909" s="116" t="str">
        <f t="shared" si="44"/>
        <v>刺裸實</v>
      </c>
      <c r="F909" s="115" t="str">
        <f t="shared" si="43"/>
        <v>P0946</v>
      </c>
    </row>
    <row r="910" spans="1:6" x14ac:dyDescent="0.25">
      <c r="A910" s="114" t="s">
        <v>4662</v>
      </c>
      <c r="B910" s="114" t="s">
        <v>2777</v>
      </c>
      <c r="C910" s="114">
        <v>947</v>
      </c>
      <c r="D910" s="116" t="str">
        <f t="shared" si="42"/>
        <v>https://flora.naturestore.com.tw/product/P0947</v>
      </c>
      <c r="E910" s="116" t="str">
        <f t="shared" si="44"/>
        <v>小花鼠刺</v>
      </c>
      <c r="F910" s="115" t="str">
        <f t="shared" si="43"/>
        <v>P0947</v>
      </c>
    </row>
    <row r="911" spans="1:6" x14ac:dyDescent="0.25">
      <c r="A911" s="114" t="s">
        <v>4755</v>
      </c>
      <c r="B911" s="114" t="s">
        <v>5639</v>
      </c>
      <c r="C911" s="114">
        <v>948</v>
      </c>
      <c r="D911" s="116" t="str">
        <f t="shared" si="42"/>
        <v>https://flora.naturestore.com.tw/product/P0948</v>
      </c>
      <c r="E911" s="116" t="str">
        <f t="shared" si="44"/>
        <v>水芫花</v>
      </c>
      <c r="F911" s="115" t="str">
        <f t="shared" si="43"/>
        <v>P0948</v>
      </c>
    </row>
    <row r="912" spans="1:6" x14ac:dyDescent="0.25">
      <c r="A912" s="114" t="s">
        <v>65</v>
      </c>
      <c r="B912" s="114" t="s">
        <v>66</v>
      </c>
      <c r="C912" s="114">
        <v>949</v>
      </c>
      <c r="D912" s="116" t="str">
        <f t="shared" si="42"/>
        <v>https://flora.naturestore.com.tw/product/P0949</v>
      </c>
      <c r="E912" s="116" t="str">
        <f t="shared" si="44"/>
        <v>柿葉茶茱萸</v>
      </c>
      <c r="F912" s="115" t="str">
        <f t="shared" si="43"/>
        <v>P0949</v>
      </c>
    </row>
    <row r="913" spans="1:6" x14ac:dyDescent="0.25">
      <c r="A913" s="114" t="s">
        <v>1729</v>
      </c>
      <c r="B913" s="114" t="s">
        <v>896</v>
      </c>
      <c r="C913" s="114">
        <v>950</v>
      </c>
      <c r="D913" s="116" t="str">
        <f t="shared" si="42"/>
        <v>https://flora.naturestore.com.tw/product/P0950</v>
      </c>
      <c r="E913" s="116" t="str">
        <f t="shared" si="44"/>
        <v>蘭嶼蘋婆</v>
      </c>
      <c r="F913" s="115" t="str">
        <f t="shared" si="43"/>
        <v>P0950</v>
      </c>
    </row>
    <row r="914" spans="1:6" x14ac:dyDescent="0.25">
      <c r="A914" s="114" t="s">
        <v>1726</v>
      </c>
      <c r="B914" s="114" t="s">
        <v>4573</v>
      </c>
      <c r="C914" s="114">
        <v>951</v>
      </c>
      <c r="D914" s="116" t="str">
        <f t="shared" si="42"/>
        <v>https://flora.naturestore.com.tw/product/P0951</v>
      </c>
      <c r="E914" s="116" t="str">
        <f t="shared" si="44"/>
        <v>蘭嶼海桐</v>
      </c>
      <c r="F914" s="115" t="str">
        <f t="shared" si="43"/>
        <v>P0951</v>
      </c>
    </row>
    <row r="915" spans="1:6" x14ac:dyDescent="0.25">
      <c r="A915" s="114" t="s">
        <v>5640</v>
      </c>
      <c r="B915" s="114" t="s">
        <v>5641</v>
      </c>
      <c r="C915" s="114">
        <v>952</v>
      </c>
      <c r="D915" s="116" t="str">
        <f t="shared" si="42"/>
        <v>https://flora.naturestore.com.tw/product/P0952</v>
      </c>
      <c r="E915" s="116" t="str">
        <f t="shared" si="44"/>
        <v>蘭嶼花椒</v>
      </c>
      <c r="F915" s="115" t="str">
        <f t="shared" si="43"/>
        <v>P0952</v>
      </c>
    </row>
    <row r="916" spans="1:6" x14ac:dyDescent="0.25">
      <c r="A916" s="114" t="s">
        <v>1319</v>
      </c>
      <c r="B916" s="114" t="s">
        <v>3936</v>
      </c>
      <c r="C916" s="114">
        <v>953</v>
      </c>
      <c r="D916" s="116" t="str">
        <f t="shared" si="42"/>
        <v>https://flora.naturestore.com.tw/product/P0953</v>
      </c>
      <c r="E916" s="116" t="str">
        <f t="shared" si="44"/>
        <v>蚊母樹</v>
      </c>
      <c r="F916" s="115" t="str">
        <f t="shared" si="43"/>
        <v>P0953</v>
      </c>
    </row>
    <row r="917" spans="1:6" x14ac:dyDescent="0.25">
      <c r="A917" s="114" t="s">
        <v>895</v>
      </c>
      <c r="B917" s="114" t="str">
        <f>A917</f>
        <v>蘭嶼新木薑子</v>
      </c>
      <c r="C917" s="114">
        <v>955</v>
      </c>
      <c r="D917" s="116" t="str">
        <f t="shared" si="42"/>
        <v>https://flora.naturestore.com.tw/product/P0955</v>
      </c>
      <c r="E917" s="116" t="str">
        <f t="shared" si="44"/>
        <v>蘭嶼新木薑子</v>
      </c>
      <c r="F917" s="115" t="str">
        <f t="shared" si="43"/>
        <v>P0955</v>
      </c>
    </row>
    <row r="918" spans="1:6" x14ac:dyDescent="0.25">
      <c r="A918" s="114" t="s">
        <v>1377</v>
      </c>
      <c r="B918" s="114" t="s">
        <v>384</v>
      </c>
      <c r="C918" s="114">
        <v>956</v>
      </c>
      <c r="D918" s="116" t="str">
        <f t="shared" si="42"/>
        <v>https://flora.naturestore.com.tw/product/P0956</v>
      </c>
      <c r="E918" s="116" t="str">
        <f t="shared" si="44"/>
        <v>軟毛柿</v>
      </c>
      <c r="F918" s="115" t="str">
        <f t="shared" si="43"/>
        <v>P0956</v>
      </c>
    </row>
    <row r="919" spans="1:6" x14ac:dyDescent="0.25">
      <c r="A919" s="114" t="s">
        <v>1546</v>
      </c>
      <c r="B919" s="114" t="s">
        <v>5642</v>
      </c>
      <c r="C919" s="114">
        <v>957</v>
      </c>
      <c r="D919" s="116" t="str">
        <f t="shared" si="42"/>
        <v>https://flora.naturestore.com.tw/product/P0957</v>
      </c>
      <c r="E919" s="116" t="str">
        <f t="shared" si="44"/>
        <v>賊仔樹</v>
      </c>
      <c r="F919" s="115" t="str">
        <f t="shared" si="43"/>
        <v>P0957</v>
      </c>
    </row>
    <row r="920" spans="1:6" x14ac:dyDescent="0.25">
      <c r="A920" s="114" t="s">
        <v>1685</v>
      </c>
      <c r="B920" s="114" t="s">
        <v>4855</v>
      </c>
      <c r="C920" s="114">
        <v>958</v>
      </c>
      <c r="D920" s="116" t="str">
        <f t="shared" si="42"/>
        <v>https://flora.naturestore.com.tw/product/P0958</v>
      </c>
      <c r="E920" s="116" t="str">
        <f t="shared" si="44"/>
        <v>蟲屎</v>
      </c>
      <c r="F920" s="115" t="str">
        <f t="shared" si="43"/>
        <v>P0958</v>
      </c>
    </row>
    <row r="921" spans="1:6" x14ac:dyDescent="0.25">
      <c r="A921" s="114" t="s">
        <v>2637</v>
      </c>
      <c r="B921" s="114" t="s">
        <v>5643</v>
      </c>
      <c r="C921" s="114">
        <v>959</v>
      </c>
      <c r="D921" s="116" t="str">
        <f t="shared" si="42"/>
        <v>https://flora.naturestore.com.tw/product/P0959</v>
      </c>
      <c r="E921" s="116" t="str">
        <f t="shared" si="44"/>
        <v>內門竹</v>
      </c>
      <c r="F921" s="115" t="str">
        <f t="shared" si="43"/>
        <v>P0959</v>
      </c>
    </row>
    <row r="922" spans="1:6" x14ac:dyDescent="0.25">
      <c r="A922" s="114" t="s">
        <v>2935</v>
      </c>
      <c r="B922" s="114" t="s">
        <v>2936</v>
      </c>
      <c r="C922" s="114">
        <v>960</v>
      </c>
      <c r="D922" s="116" t="str">
        <f t="shared" si="42"/>
        <v>https://flora.naturestore.com.tw/product/P0960</v>
      </c>
      <c r="E922" s="116" t="str">
        <f t="shared" si="44"/>
        <v>台灣冷杉</v>
      </c>
      <c r="F922" s="115" t="str">
        <f t="shared" si="43"/>
        <v>P0960</v>
      </c>
    </row>
    <row r="923" spans="1:6" x14ac:dyDescent="0.25">
      <c r="A923" s="114" t="s">
        <v>1712</v>
      </c>
      <c r="B923" s="114" t="s">
        <v>4562</v>
      </c>
      <c r="C923" s="114">
        <v>961</v>
      </c>
      <c r="D923" s="116" t="str">
        <f t="shared" si="42"/>
        <v>https://flora.naturestore.com.tw/product/P0961</v>
      </c>
      <c r="E923" s="116" t="str">
        <f t="shared" si="44"/>
        <v>寶蓮花</v>
      </c>
      <c r="F923" s="115" t="str">
        <f t="shared" si="43"/>
        <v>P0961</v>
      </c>
    </row>
    <row r="924" spans="1:6" x14ac:dyDescent="0.25">
      <c r="A924" s="114" t="s">
        <v>1055</v>
      </c>
      <c r="B924" s="114" t="s">
        <v>5644</v>
      </c>
      <c r="C924" s="114">
        <v>962</v>
      </c>
      <c r="D924" s="116" t="str">
        <f t="shared" si="42"/>
        <v>https://flora.naturestore.com.tw/product/P0962</v>
      </c>
      <c r="E924" s="116" t="str">
        <f t="shared" si="44"/>
        <v>刺葉黃褥花</v>
      </c>
      <c r="F924" s="115" t="str">
        <f t="shared" si="43"/>
        <v>P0962</v>
      </c>
    </row>
    <row r="925" spans="1:6" x14ac:dyDescent="0.25">
      <c r="A925" s="114" t="s">
        <v>1112</v>
      </c>
      <c r="B925" s="114" t="s">
        <v>3634</v>
      </c>
      <c r="C925" s="114">
        <v>963</v>
      </c>
      <c r="D925" s="116" t="str">
        <f t="shared" si="42"/>
        <v>https://flora.naturestore.com.tw/product/P0963</v>
      </c>
      <c r="E925" s="116" t="str">
        <f t="shared" si="44"/>
        <v>金英樹</v>
      </c>
      <c r="F925" s="115" t="str">
        <f t="shared" si="43"/>
        <v>P0963</v>
      </c>
    </row>
    <row r="926" spans="1:6" x14ac:dyDescent="0.25">
      <c r="A926" s="114" t="s">
        <v>1189</v>
      </c>
      <c r="B926" s="114" t="s">
        <v>3759</v>
      </c>
      <c r="C926" s="114">
        <v>964</v>
      </c>
      <c r="D926" s="116" t="str">
        <f t="shared" si="42"/>
        <v>https://flora.naturestore.com.tw/product/P0964</v>
      </c>
      <c r="E926" s="116" t="str">
        <f t="shared" si="44"/>
        <v>珊瑚塔</v>
      </c>
      <c r="F926" s="115" t="str">
        <f t="shared" si="43"/>
        <v>P0964</v>
      </c>
    </row>
    <row r="927" spans="1:6" x14ac:dyDescent="0.25">
      <c r="A927" s="114" t="s">
        <v>2469</v>
      </c>
      <c r="B927" s="114" t="s">
        <v>5645</v>
      </c>
      <c r="C927" s="114">
        <v>965</v>
      </c>
      <c r="D927" s="116" t="str">
        <f t="shared" si="42"/>
        <v>https://flora.naturestore.com.tw/product/P0965</v>
      </c>
      <c r="E927" s="116" t="str">
        <f t="shared" si="44"/>
        <v>翅子樹</v>
      </c>
      <c r="F927" s="115" t="str">
        <f t="shared" si="43"/>
        <v>P0965</v>
      </c>
    </row>
    <row r="928" spans="1:6" x14ac:dyDescent="0.25">
      <c r="A928" s="114" t="s">
        <v>1105</v>
      </c>
      <c r="B928" s="114" t="s">
        <v>3627</v>
      </c>
      <c r="C928" s="114">
        <v>967</v>
      </c>
      <c r="D928" s="116" t="str">
        <f t="shared" si="42"/>
        <v>https://flora.naturestore.com.tw/product/P0967</v>
      </c>
      <c r="E928" s="116" t="str">
        <f t="shared" si="44"/>
        <v>金毛菊</v>
      </c>
      <c r="F928" s="115" t="str">
        <f t="shared" si="43"/>
        <v>P0967</v>
      </c>
    </row>
    <row r="929" spans="1:6" x14ac:dyDescent="0.25">
      <c r="A929" s="114" t="s">
        <v>755</v>
      </c>
      <c r="B929" s="114" t="s">
        <v>756</v>
      </c>
      <c r="C929" s="114">
        <v>968</v>
      </c>
      <c r="D929" s="116" t="str">
        <f t="shared" si="42"/>
        <v>https://flora.naturestore.com.tw/product/P0968</v>
      </c>
      <c r="E929" s="116" t="str">
        <f t="shared" si="44"/>
        <v>橙花千日紅</v>
      </c>
      <c r="F929" s="115" t="str">
        <f t="shared" si="43"/>
        <v>P0968</v>
      </c>
    </row>
    <row r="930" spans="1:6" x14ac:dyDescent="0.25">
      <c r="A930" s="114" t="s">
        <v>5646</v>
      </c>
      <c r="B930" s="114" t="s">
        <v>5647</v>
      </c>
      <c r="C930" s="114">
        <v>969</v>
      </c>
      <c r="D930" s="116" t="str">
        <f t="shared" si="42"/>
        <v>https://flora.naturestore.com.tw/product/P0969</v>
      </c>
      <c r="E930" s="116" t="str">
        <f t="shared" si="44"/>
        <v>繡球蔥</v>
      </c>
      <c r="F930" s="115" t="str">
        <f t="shared" si="43"/>
        <v>P0969</v>
      </c>
    </row>
    <row r="931" spans="1:6" x14ac:dyDescent="0.25">
      <c r="A931" s="114" t="s">
        <v>1385</v>
      </c>
      <c r="B931" s="114" t="s">
        <v>4038</v>
      </c>
      <c r="C931" s="114">
        <v>970</v>
      </c>
      <c r="D931" s="116" t="str">
        <f t="shared" si="42"/>
        <v>https://flora.naturestore.com.tw/product/P0970</v>
      </c>
      <c r="E931" s="116" t="str">
        <f t="shared" si="44"/>
        <v>閉鞘薑</v>
      </c>
      <c r="F931" s="115" t="str">
        <f t="shared" si="43"/>
        <v>P0970</v>
      </c>
    </row>
    <row r="932" spans="1:6" x14ac:dyDescent="0.25">
      <c r="A932" s="114" t="s">
        <v>1284</v>
      </c>
      <c r="B932" s="114" t="s">
        <v>214</v>
      </c>
      <c r="C932" s="114">
        <v>971</v>
      </c>
      <c r="D932" s="116" t="str">
        <f t="shared" si="42"/>
        <v>https://flora.naturestore.com.tw/product/P0971</v>
      </c>
      <c r="E932" s="116" t="str">
        <f t="shared" si="44"/>
        <v>海岸擬茀蕨</v>
      </c>
      <c r="F932" s="115" t="str">
        <f t="shared" si="43"/>
        <v>P0971</v>
      </c>
    </row>
    <row r="933" spans="1:6" x14ac:dyDescent="0.25">
      <c r="A933" s="114" t="s">
        <v>4572</v>
      </c>
      <c r="B933" s="114" t="s">
        <v>5648</v>
      </c>
      <c r="C933" s="114">
        <v>972</v>
      </c>
      <c r="D933" s="116" t="str">
        <f t="shared" si="42"/>
        <v>https://flora.naturestore.com.tw/product/P0972</v>
      </c>
      <c r="E933" s="116" t="str">
        <f t="shared" si="44"/>
        <v>蘭嶼胡桐</v>
      </c>
      <c r="F933" s="115" t="str">
        <f t="shared" si="43"/>
        <v>P0972</v>
      </c>
    </row>
    <row r="934" spans="1:6" x14ac:dyDescent="0.25">
      <c r="A934" s="114" t="s">
        <v>5649</v>
      </c>
      <c r="B934" s="114" t="s">
        <v>5650</v>
      </c>
      <c r="C934" s="114">
        <v>973</v>
      </c>
      <c r="D934" s="116" t="str">
        <f t="shared" si="42"/>
        <v>https://flora.naturestore.com.tw/product/P0973</v>
      </c>
      <c r="E934" s="116" t="str">
        <f t="shared" si="44"/>
        <v>對葉榕</v>
      </c>
      <c r="F934" s="115" t="str">
        <f t="shared" si="43"/>
        <v>P0973</v>
      </c>
    </row>
    <row r="935" spans="1:6" x14ac:dyDescent="0.25">
      <c r="A935" s="114" t="s">
        <v>1363</v>
      </c>
      <c r="B935" s="114" t="s">
        <v>4011</v>
      </c>
      <c r="C935" s="114">
        <v>974</v>
      </c>
      <c r="D935" s="116" t="str">
        <f t="shared" si="42"/>
        <v>https://flora.naturestore.com.tw/product/P0974</v>
      </c>
      <c r="E935" s="116" t="str">
        <f t="shared" si="44"/>
        <v>細梗絡石</v>
      </c>
      <c r="F935" s="115" t="str">
        <f t="shared" si="43"/>
        <v>P0974</v>
      </c>
    </row>
    <row r="936" spans="1:6" x14ac:dyDescent="0.25">
      <c r="A936" s="114" t="s">
        <v>1449</v>
      </c>
      <c r="B936" s="114" t="s">
        <v>5651</v>
      </c>
      <c r="C936" s="114">
        <v>975</v>
      </c>
      <c r="D936" s="116" t="str">
        <f t="shared" si="42"/>
        <v>https://flora.naturestore.com.tw/product/P0975</v>
      </c>
      <c r="E936" s="116" t="str">
        <f t="shared" si="44"/>
        <v>絡石</v>
      </c>
      <c r="F936" s="115" t="str">
        <f t="shared" si="43"/>
        <v>P0975</v>
      </c>
    </row>
    <row r="937" spans="1:6" x14ac:dyDescent="0.25">
      <c r="A937" s="114" t="s">
        <v>1660</v>
      </c>
      <c r="B937" s="114" t="s">
        <v>4503</v>
      </c>
      <c r="C937" s="114">
        <v>976</v>
      </c>
      <c r="D937" s="116" t="str">
        <f t="shared" si="42"/>
        <v>https://flora.naturestore.com.tw/product/P0976</v>
      </c>
      <c r="E937" s="116" t="str">
        <f t="shared" si="44"/>
        <v>濱刀豆</v>
      </c>
      <c r="F937" s="115" t="str">
        <f t="shared" si="43"/>
        <v>P0976</v>
      </c>
    </row>
    <row r="938" spans="1:6" x14ac:dyDescent="0.25">
      <c r="A938" s="114" t="s">
        <v>1611</v>
      </c>
      <c r="B938" s="114" t="s">
        <v>5652</v>
      </c>
      <c r="C938" s="114">
        <v>978</v>
      </c>
      <c r="D938" s="116" t="str">
        <f t="shared" si="42"/>
        <v>https://flora.naturestore.com.tw/product/P0978</v>
      </c>
      <c r="E938" s="116" t="str">
        <f t="shared" si="44"/>
        <v>膠蟲樹</v>
      </c>
      <c r="F938" s="115" t="str">
        <f t="shared" si="43"/>
        <v>P0978</v>
      </c>
    </row>
    <row r="939" spans="1:6" x14ac:dyDescent="0.25">
      <c r="A939" s="114" t="s">
        <v>1298</v>
      </c>
      <c r="B939" s="114" t="s">
        <v>3899</v>
      </c>
      <c r="C939" s="114">
        <v>979</v>
      </c>
      <c r="D939" s="116" t="str">
        <f t="shared" si="42"/>
        <v>https://flora.naturestore.com.tw/product/P0979</v>
      </c>
      <c r="E939" s="116" t="str">
        <f t="shared" si="44"/>
        <v>狹葉菫寶蓮</v>
      </c>
      <c r="F939" s="115" t="str">
        <f t="shared" si="43"/>
        <v>P0979</v>
      </c>
    </row>
    <row r="940" spans="1:6" x14ac:dyDescent="0.25">
      <c r="A940" s="114" t="s">
        <v>1372</v>
      </c>
      <c r="B940" s="114" t="s">
        <v>5653</v>
      </c>
      <c r="C940" s="114">
        <v>980</v>
      </c>
      <c r="D940" s="116" t="str">
        <f t="shared" si="42"/>
        <v>https://flora.naturestore.com.tw/product/P0980</v>
      </c>
      <c r="E940" s="116" t="str">
        <f t="shared" si="44"/>
        <v>蛇目菊</v>
      </c>
      <c r="F940" s="115" t="str">
        <f t="shared" si="43"/>
        <v>P0980</v>
      </c>
    </row>
    <row r="941" spans="1:6" x14ac:dyDescent="0.25">
      <c r="A941" s="114" t="s">
        <v>1124</v>
      </c>
      <c r="B941" s="114" t="s">
        <v>3660</v>
      </c>
      <c r="C941" s="114">
        <v>981</v>
      </c>
      <c r="D941" s="116" t="str">
        <f t="shared" si="42"/>
        <v>https://flora.naturestore.com.tw/product/P0981</v>
      </c>
      <c r="E941" s="116" t="str">
        <f t="shared" si="44"/>
        <v>金雞菊</v>
      </c>
      <c r="F941" s="115" t="str">
        <f t="shared" si="43"/>
        <v>P0981</v>
      </c>
    </row>
    <row r="942" spans="1:6" x14ac:dyDescent="0.25">
      <c r="A942" s="114" t="s">
        <v>1632</v>
      </c>
      <c r="B942" s="114" t="s">
        <v>4456</v>
      </c>
      <c r="C942" s="114">
        <v>982</v>
      </c>
      <c r="D942" s="116" t="str">
        <f t="shared" si="42"/>
        <v>https://flora.naturestore.com.tw/product/P0982</v>
      </c>
      <c r="E942" s="116" t="str">
        <f t="shared" si="44"/>
        <v>勳章菊</v>
      </c>
      <c r="F942" s="115" t="str">
        <f t="shared" si="43"/>
        <v>P0982</v>
      </c>
    </row>
    <row r="943" spans="1:6" x14ac:dyDescent="0.25">
      <c r="A943" s="114" t="s">
        <v>1252</v>
      </c>
      <c r="B943" s="114" t="s">
        <v>3864</v>
      </c>
      <c r="C943" s="114">
        <v>983</v>
      </c>
      <c r="D943" s="116" t="str">
        <f t="shared" si="42"/>
        <v>https://flora.naturestore.com.tw/product/P0983</v>
      </c>
      <c r="E943" s="116" t="str">
        <f t="shared" si="44"/>
        <v>香雪球</v>
      </c>
      <c r="F943" s="115" t="str">
        <f t="shared" si="43"/>
        <v>P0983</v>
      </c>
    </row>
    <row r="944" spans="1:6" x14ac:dyDescent="0.25">
      <c r="A944" s="114" t="s">
        <v>1179</v>
      </c>
      <c r="B944" s="114" t="s">
        <v>3753</v>
      </c>
      <c r="C944" s="114">
        <v>984</v>
      </c>
      <c r="D944" s="116" t="str">
        <f t="shared" si="42"/>
        <v>https://flora.naturestore.com.tw/product/P0984</v>
      </c>
      <c r="E944" s="116" t="str">
        <f t="shared" si="44"/>
        <v>洋桔梗</v>
      </c>
      <c r="F944" s="115" t="str">
        <f t="shared" si="43"/>
        <v>P0984</v>
      </c>
    </row>
    <row r="945" spans="1:6" x14ac:dyDescent="0.25">
      <c r="A945" s="114" t="s">
        <v>1306</v>
      </c>
      <c r="B945" s="114" t="s">
        <v>250</v>
      </c>
      <c r="C945" s="114">
        <v>985</v>
      </c>
      <c r="D945" s="116" t="str">
        <f t="shared" si="42"/>
        <v>https://flora.naturestore.com.tw/product/P0985</v>
      </c>
      <c r="E945" s="116" t="str">
        <f t="shared" si="44"/>
        <v>粉萼鼠尾草</v>
      </c>
      <c r="F945" s="115" t="str">
        <f t="shared" si="43"/>
        <v>P0985</v>
      </c>
    </row>
    <row r="946" spans="1:6" x14ac:dyDescent="0.25">
      <c r="A946" s="114" t="s">
        <v>1565</v>
      </c>
      <c r="B946" s="114" t="s">
        <v>4346</v>
      </c>
      <c r="C946" s="114">
        <v>986</v>
      </c>
      <c r="D946" s="116" t="str">
        <f t="shared" si="42"/>
        <v>https://flora.naturestore.com.tw/product/P0986</v>
      </c>
      <c r="E946" s="116" t="str">
        <f t="shared" si="44"/>
        <v>福祿考</v>
      </c>
      <c r="F946" s="115" t="str">
        <f t="shared" si="43"/>
        <v>P0986</v>
      </c>
    </row>
    <row r="947" spans="1:6" x14ac:dyDescent="0.25">
      <c r="A947" s="114" t="s">
        <v>1097</v>
      </c>
      <c r="B947" s="114" t="s">
        <v>5654</v>
      </c>
      <c r="C947" s="114">
        <v>987</v>
      </c>
      <c r="D947" s="116" t="str">
        <f t="shared" si="42"/>
        <v>https://flora.naturestore.com.tw/product/P0987</v>
      </c>
      <c r="E947" s="116" t="str">
        <f t="shared" si="44"/>
        <v>花煙草</v>
      </c>
      <c r="F947" s="115" t="str">
        <f t="shared" si="43"/>
        <v>P0987</v>
      </c>
    </row>
    <row r="948" spans="1:6" x14ac:dyDescent="0.25">
      <c r="A948" s="114" t="s">
        <v>1023</v>
      </c>
      <c r="B948" s="114" t="s">
        <v>5655</v>
      </c>
      <c r="C948" s="114">
        <v>988</v>
      </c>
      <c r="D948" s="116" t="str">
        <f t="shared" si="42"/>
        <v>https://flora.naturestore.com.tw/product/P0988</v>
      </c>
      <c r="E948" s="116" t="str">
        <f t="shared" si="44"/>
        <v>串心花</v>
      </c>
      <c r="F948" s="115" t="str">
        <f t="shared" si="43"/>
        <v>P0988</v>
      </c>
    </row>
    <row r="949" spans="1:6" x14ac:dyDescent="0.25">
      <c r="A949" s="114" t="s">
        <v>4782</v>
      </c>
      <c r="B949" s="114" t="s">
        <v>2897</v>
      </c>
      <c r="C949" s="114">
        <v>989</v>
      </c>
      <c r="D949" s="116" t="str">
        <f t="shared" si="42"/>
        <v>https://flora.naturestore.com.tw/product/P0989</v>
      </c>
      <c r="E949" s="116" t="str">
        <f t="shared" si="44"/>
        <v>仙鶴草</v>
      </c>
      <c r="F949" s="115" t="str">
        <f t="shared" si="43"/>
        <v>P0989</v>
      </c>
    </row>
    <row r="950" spans="1:6" x14ac:dyDescent="0.25">
      <c r="A950" s="114" t="s">
        <v>3356</v>
      </c>
      <c r="B950" s="114" t="s">
        <v>5656</v>
      </c>
      <c r="C950" s="114">
        <v>990</v>
      </c>
      <c r="D950" s="116" t="str">
        <f t="shared" si="42"/>
        <v>https://flora.naturestore.com.tw/product/P0990</v>
      </c>
      <c r="E950" s="116" t="str">
        <f t="shared" si="44"/>
        <v>台灣大戟</v>
      </c>
      <c r="F950" s="115" t="str">
        <f t="shared" si="43"/>
        <v>P0990</v>
      </c>
    </row>
    <row r="951" spans="1:6" x14ac:dyDescent="0.25">
      <c r="A951" s="114" t="s">
        <v>1218</v>
      </c>
      <c r="B951" s="114" t="s">
        <v>132</v>
      </c>
      <c r="C951" s="114">
        <v>991</v>
      </c>
      <c r="D951" s="116" t="str">
        <f t="shared" si="42"/>
        <v>https://flora.naturestore.com.tw/product/P0991</v>
      </c>
      <c r="E951" s="116" t="str">
        <f t="shared" si="44"/>
        <v>紅蕉</v>
      </c>
      <c r="F951" s="115" t="str">
        <f t="shared" si="43"/>
        <v>P0991</v>
      </c>
    </row>
    <row r="952" spans="1:6" x14ac:dyDescent="0.25">
      <c r="A952" s="114" t="s">
        <v>1202</v>
      </c>
      <c r="B952" s="114" t="s">
        <v>3777</v>
      </c>
      <c r="C952" s="114">
        <v>992</v>
      </c>
      <c r="D952" s="116" t="str">
        <f t="shared" si="42"/>
        <v>https://flora.naturestore.com.tw/product/P0992</v>
      </c>
      <c r="E952" s="116" t="str">
        <f t="shared" si="44"/>
        <v>紅花月桃</v>
      </c>
      <c r="F952" s="115" t="str">
        <f t="shared" si="43"/>
        <v>P0992</v>
      </c>
    </row>
    <row r="953" spans="1:6" x14ac:dyDescent="0.25">
      <c r="A953" s="114" t="s">
        <v>4778</v>
      </c>
      <c r="B953" s="114" t="s">
        <v>3344</v>
      </c>
      <c r="C953" s="114">
        <v>993</v>
      </c>
      <c r="D953" s="116" t="str">
        <f t="shared" si="42"/>
        <v>https://flora.naturestore.com.tw/product/P0993</v>
      </c>
      <c r="E953" s="116" t="str">
        <f t="shared" si="44"/>
        <v>仙人掌</v>
      </c>
      <c r="F953" s="115" t="str">
        <f t="shared" si="43"/>
        <v>P0993</v>
      </c>
    </row>
    <row r="954" spans="1:6" x14ac:dyDescent="0.25">
      <c r="A954" s="114" t="s">
        <v>2805</v>
      </c>
      <c r="B954" s="114" t="s">
        <v>2806</v>
      </c>
      <c r="C954" s="114">
        <v>994</v>
      </c>
      <c r="D954" s="116" t="str">
        <f t="shared" si="42"/>
        <v>https://flora.naturestore.com.tw/product/P0994</v>
      </c>
      <c r="E954" s="116" t="str">
        <f t="shared" si="44"/>
        <v>小檗</v>
      </c>
      <c r="F954" s="115" t="str">
        <f t="shared" si="43"/>
        <v>P0994</v>
      </c>
    </row>
    <row r="955" spans="1:6" x14ac:dyDescent="0.25">
      <c r="A955" s="114" t="s">
        <v>2655</v>
      </c>
      <c r="B955" s="114" t="s">
        <v>5657</v>
      </c>
      <c r="C955" s="114">
        <v>995</v>
      </c>
      <c r="D955" s="116" t="str">
        <f t="shared" si="42"/>
        <v>https://flora.naturestore.com.tw/product/P0995</v>
      </c>
      <c r="E955" s="116" t="str">
        <f t="shared" si="44"/>
        <v>巴西水竹葉</v>
      </c>
      <c r="F955" s="115" t="str">
        <f t="shared" si="43"/>
        <v>P0995</v>
      </c>
    </row>
    <row r="956" spans="1:6" x14ac:dyDescent="0.25">
      <c r="A956" s="114" t="s">
        <v>1106</v>
      </c>
      <c r="B956" s="114" t="s">
        <v>3628</v>
      </c>
      <c r="C956" s="114">
        <v>996</v>
      </c>
      <c r="D956" s="116" t="str">
        <f t="shared" si="42"/>
        <v>https://flora.naturestore.com.tw/product/P0996</v>
      </c>
      <c r="E956" s="116" t="str">
        <f t="shared" si="44"/>
        <v>金玉菊</v>
      </c>
      <c r="F956" s="115" t="str">
        <f t="shared" si="43"/>
        <v>P0996</v>
      </c>
    </row>
    <row r="957" spans="1:6" x14ac:dyDescent="0.25">
      <c r="A957" s="114" t="s">
        <v>1439</v>
      </c>
      <c r="B957" s="114" t="s">
        <v>4148</v>
      </c>
      <c r="C957" s="114">
        <v>997</v>
      </c>
      <c r="D957" s="116" t="str">
        <f t="shared" si="42"/>
        <v>https://flora.naturestore.com.tw/product/P0997</v>
      </c>
      <c r="E957" s="116" t="str">
        <f t="shared" si="44"/>
        <v>紫絨藤</v>
      </c>
      <c r="F957" s="115" t="str">
        <f t="shared" si="43"/>
        <v>P0997</v>
      </c>
    </row>
    <row r="958" spans="1:6" x14ac:dyDescent="0.25">
      <c r="A958" s="114" t="s">
        <v>4589</v>
      </c>
      <c r="B958" s="114" t="s">
        <v>5658</v>
      </c>
      <c r="C958" s="114">
        <v>998</v>
      </c>
      <c r="D958" s="116" t="str">
        <f t="shared" si="42"/>
        <v>https://flora.naturestore.com.tw/product/P0998</v>
      </c>
      <c r="E958" s="116" t="str">
        <f t="shared" si="44"/>
        <v>變葉燕麥草</v>
      </c>
      <c r="F958" s="115" t="str">
        <f t="shared" si="43"/>
        <v>P0998</v>
      </c>
    </row>
    <row r="959" spans="1:6" x14ac:dyDescent="0.25">
      <c r="A959" s="114" t="s">
        <v>1075</v>
      </c>
      <c r="B959" s="114" t="s">
        <v>3586</v>
      </c>
      <c r="C959" s="114">
        <v>999</v>
      </c>
      <c r="D959" s="116" t="str">
        <f t="shared" si="42"/>
        <v>https://flora.naturestore.com.tw/product/P0999</v>
      </c>
      <c r="E959" s="116" t="str">
        <f t="shared" si="44"/>
        <v>松葉武竹</v>
      </c>
      <c r="F959" s="115" t="str">
        <f t="shared" si="43"/>
        <v>P0999</v>
      </c>
    </row>
    <row r="960" spans="1:6" x14ac:dyDescent="0.25">
      <c r="A960" s="114" t="s">
        <v>1078</v>
      </c>
      <c r="B960" s="114" t="s">
        <v>3590</v>
      </c>
      <c r="C960" s="114">
        <v>1000</v>
      </c>
      <c r="D960" s="116" t="str">
        <f t="shared" si="42"/>
        <v>https://flora.naturestore.com.tw/product/P1000</v>
      </c>
      <c r="E960" s="116" t="str">
        <f t="shared" si="44"/>
        <v>波斯頓蕨</v>
      </c>
      <c r="F960" s="115" t="str">
        <f t="shared" si="43"/>
        <v>P1000</v>
      </c>
    </row>
    <row r="961" spans="1:6" x14ac:dyDescent="0.25">
      <c r="A961" s="114" t="s">
        <v>1604</v>
      </c>
      <c r="B961" s="114" t="s">
        <v>707</v>
      </c>
      <c r="C961" s="114">
        <v>1001</v>
      </c>
      <c r="D961" s="116" t="str">
        <f t="shared" si="42"/>
        <v>https://flora.naturestore.com.tw/product/P1001</v>
      </c>
      <c r="E961" s="116" t="str">
        <f t="shared" si="44"/>
        <v>樟葉鄧伯花</v>
      </c>
      <c r="F961" s="115" t="str">
        <f t="shared" si="43"/>
        <v>P1001</v>
      </c>
    </row>
    <row r="962" spans="1:6" x14ac:dyDescent="0.25">
      <c r="A962" s="114" t="s">
        <v>1444</v>
      </c>
      <c r="B962" s="114" t="s">
        <v>491</v>
      </c>
      <c r="C962" s="114">
        <v>1002</v>
      </c>
      <c r="D962" s="116" t="str">
        <f t="shared" si="42"/>
        <v>https://flora.naturestore.com.tw/product/P1002</v>
      </c>
      <c r="E962" s="116" t="str">
        <f t="shared" si="44"/>
        <v>紫蟬花</v>
      </c>
      <c r="F962" s="115" t="str">
        <f t="shared" si="43"/>
        <v>P1002</v>
      </c>
    </row>
    <row r="963" spans="1:6" x14ac:dyDescent="0.25">
      <c r="A963" s="114" t="s">
        <v>88</v>
      </c>
      <c r="B963" s="114" t="s">
        <v>89</v>
      </c>
      <c r="C963" s="114">
        <v>1003</v>
      </c>
      <c r="D963" s="116" t="str">
        <f t="shared" ref="D963:D1026" si="45">"https://flora.naturestore.com.tw/product/"&amp;F963</f>
        <v>https://flora.naturestore.com.tw/product/P1003</v>
      </c>
      <c r="E963" s="116" t="str">
        <f t="shared" si="44"/>
        <v>紅心藤</v>
      </c>
      <c r="F963" s="115" t="str">
        <f t="shared" ref="F963:F1026" si="46">"P"&amp;TEXT(C963,"0000")</f>
        <v>P1003</v>
      </c>
    </row>
    <row r="964" spans="1:6" x14ac:dyDescent="0.25">
      <c r="A964" s="114" t="s">
        <v>4881</v>
      </c>
      <c r="B964" s="114" t="s">
        <v>3051</v>
      </c>
      <c r="C964" s="114">
        <v>1004</v>
      </c>
      <c r="D964" s="116" t="str">
        <f t="shared" si="45"/>
        <v>https://flora.naturestore.com.tw/product/P1004</v>
      </c>
      <c r="E964" s="116" t="str">
        <f t="shared" ref="E964:E1027" si="47" xml:space="preserve"> HYPERLINK(D964,A964)</f>
        <v>多花素馨</v>
      </c>
      <c r="F964" s="115" t="str">
        <f t="shared" si="46"/>
        <v>P1004</v>
      </c>
    </row>
    <row r="965" spans="1:6" x14ac:dyDescent="0.25">
      <c r="A965" s="114" t="s">
        <v>4748</v>
      </c>
      <c r="B965" s="114" t="s">
        <v>5659</v>
      </c>
      <c r="C965" s="114">
        <v>1005</v>
      </c>
      <c r="D965" s="116" t="str">
        <f t="shared" si="45"/>
        <v>https://flora.naturestore.com.tw/product/P1005</v>
      </c>
      <c r="E965" s="116" t="str">
        <f t="shared" si="47"/>
        <v>毛茉莉</v>
      </c>
      <c r="F965" s="115" t="str">
        <f t="shared" si="46"/>
        <v>P1005</v>
      </c>
    </row>
    <row r="966" spans="1:6" x14ac:dyDescent="0.25">
      <c r="A966" s="114" t="s">
        <v>1713</v>
      </c>
      <c r="B966" s="114" t="s">
        <v>5660</v>
      </c>
      <c r="C966" s="114">
        <v>1006</v>
      </c>
      <c r="D966" s="116" t="str">
        <f t="shared" si="45"/>
        <v>https://flora.naturestore.com.tw/product/P1006</v>
      </c>
      <c r="E966" s="116" t="str">
        <f t="shared" si="47"/>
        <v>懸星花</v>
      </c>
      <c r="F966" s="115" t="str">
        <f t="shared" si="46"/>
        <v>P1006</v>
      </c>
    </row>
    <row r="967" spans="1:6" x14ac:dyDescent="0.25">
      <c r="A967" s="114" t="s">
        <v>776</v>
      </c>
      <c r="B967" s="114" t="s">
        <v>5661</v>
      </c>
      <c r="C967" s="114">
        <v>1007</v>
      </c>
      <c r="D967" s="116" t="str">
        <f t="shared" si="45"/>
        <v>https://flora.naturestore.com.tw/product/P1007</v>
      </c>
      <c r="E967" s="116" t="str">
        <f t="shared" si="47"/>
        <v>錫葉藤</v>
      </c>
      <c r="F967" s="115" t="str">
        <f t="shared" si="46"/>
        <v>P1007</v>
      </c>
    </row>
    <row r="968" spans="1:6" x14ac:dyDescent="0.25">
      <c r="A968" s="114" t="s">
        <v>4637</v>
      </c>
      <c r="B968" s="114" t="s">
        <v>2549</v>
      </c>
      <c r="C968" s="114">
        <v>1010</v>
      </c>
      <c r="D968" s="116" t="str">
        <f t="shared" si="45"/>
        <v>https://flora.naturestore.com.tw/product/P1010</v>
      </c>
      <c r="E968" s="116" t="str">
        <f t="shared" si="47"/>
        <v>大花田菁</v>
      </c>
      <c r="F968" s="115" t="str">
        <f t="shared" si="46"/>
        <v>P1010</v>
      </c>
    </row>
    <row r="969" spans="1:6" x14ac:dyDescent="0.25">
      <c r="A969" s="114" t="s">
        <v>5662</v>
      </c>
      <c r="B969" s="114" t="s">
        <v>5663</v>
      </c>
      <c r="C969" s="114">
        <v>1011</v>
      </c>
      <c r="D969" s="116" t="str">
        <f t="shared" si="45"/>
        <v>https://flora.naturestore.com.tw/product/P1011</v>
      </c>
      <c r="E969" s="116" t="str">
        <f t="shared" si="47"/>
        <v>紫雪茄花</v>
      </c>
      <c r="F969" s="115" t="str">
        <f t="shared" si="46"/>
        <v>P1011</v>
      </c>
    </row>
    <row r="970" spans="1:6" x14ac:dyDescent="0.25">
      <c r="A970" s="114" t="s">
        <v>5664</v>
      </c>
      <c r="B970" s="114" t="str">
        <f>A970</f>
        <v>稜萼紫薇</v>
      </c>
      <c r="C970" s="114">
        <v>1012</v>
      </c>
      <c r="D970" s="116" t="str">
        <f t="shared" si="45"/>
        <v>https://flora.naturestore.com.tw/product/P1012</v>
      </c>
      <c r="E970" s="116" t="str">
        <f t="shared" si="47"/>
        <v>稜萼紫薇</v>
      </c>
      <c r="F970" s="115" t="str">
        <f t="shared" si="46"/>
        <v>P1012</v>
      </c>
    </row>
    <row r="971" spans="1:6" x14ac:dyDescent="0.25">
      <c r="A971" s="114" t="s">
        <v>4848</v>
      </c>
      <c r="B971" s="114" t="s">
        <v>5665</v>
      </c>
      <c r="C971" s="114">
        <v>1013</v>
      </c>
      <c r="D971" s="116" t="str">
        <f t="shared" si="45"/>
        <v>https://flora.naturestore.com.tw/product/P1013</v>
      </c>
      <c r="E971" s="116" t="str">
        <f t="shared" si="47"/>
        <v>白花野牡丹</v>
      </c>
      <c r="F971" s="115" t="str">
        <f t="shared" si="46"/>
        <v>P1013</v>
      </c>
    </row>
    <row r="972" spans="1:6" x14ac:dyDescent="0.25">
      <c r="A972" s="114" t="s">
        <v>4817</v>
      </c>
      <c r="B972" s="114" t="s">
        <v>5666</v>
      </c>
      <c r="C972" s="114">
        <v>1014</v>
      </c>
      <c r="D972" s="116" t="str">
        <f t="shared" si="45"/>
        <v>https://flora.naturestore.com.tw/product/P1014</v>
      </c>
      <c r="E972" s="116" t="str">
        <f t="shared" si="47"/>
        <v>台灣野牡丹藤</v>
      </c>
      <c r="F972" s="115" t="str">
        <f t="shared" si="46"/>
        <v>P1014</v>
      </c>
    </row>
    <row r="973" spans="1:6" x14ac:dyDescent="0.25">
      <c r="A973" s="114" t="s">
        <v>1558</v>
      </c>
      <c r="B973" s="114" t="s">
        <v>5667</v>
      </c>
      <c r="C973" s="114">
        <v>1015</v>
      </c>
      <c r="D973" s="116" t="str">
        <f t="shared" si="45"/>
        <v>https://flora.naturestore.com.tw/product/P1015</v>
      </c>
      <c r="E973" s="116" t="str">
        <f t="shared" si="47"/>
        <v>榕仔柭</v>
      </c>
      <c r="F973" s="115" t="str">
        <f t="shared" si="46"/>
        <v>P1015</v>
      </c>
    </row>
    <row r="974" spans="1:6" x14ac:dyDescent="0.25">
      <c r="A974" s="114" t="s">
        <v>112</v>
      </c>
      <c r="B974" s="114" t="s">
        <v>113</v>
      </c>
      <c r="C974" s="114">
        <v>1016</v>
      </c>
      <c r="D974" s="116" t="str">
        <f t="shared" si="45"/>
        <v>https://flora.naturestore.com.tw/product/P1016</v>
      </c>
      <c r="E974" s="116" t="str">
        <f t="shared" si="47"/>
        <v>紅麻毬</v>
      </c>
      <c r="F974" s="115" t="str">
        <f t="shared" si="46"/>
        <v>P1016</v>
      </c>
    </row>
    <row r="975" spans="1:6" x14ac:dyDescent="0.25">
      <c r="A975" s="114" t="s">
        <v>3713</v>
      </c>
      <c r="B975" s="114" t="s">
        <v>3714</v>
      </c>
      <c r="C975" s="114">
        <v>1017</v>
      </c>
      <c r="D975" s="116" t="str">
        <f t="shared" si="45"/>
        <v>https://flora.naturestore.com.tw/product/P1017</v>
      </c>
      <c r="E975" s="116" t="str">
        <f t="shared" si="47"/>
        <v>垂枝杜松</v>
      </c>
      <c r="F975" s="115" t="str">
        <f t="shared" si="46"/>
        <v>P1017</v>
      </c>
    </row>
    <row r="976" spans="1:6" x14ac:dyDescent="0.25">
      <c r="A976" s="114" t="s">
        <v>1584</v>
      </c>
      <c r="B976" s="114" t="s">
        <v>4386</v>
      </c>
      <c r="C976" s="114">
        <v>1018</v>
      </c>
      <c r="D976" s="116" t="str">
        <f t="shared" si="45"/>
        <v>https://flora.naturestore.com.tw/product/P1018</v>
      </c>
      <c r="E976" s="116" t="str">
        <f t="shared" si="47"/>
        <v>銀柏</v>
      </c>
      <c r="F976" s="115" t="str">
        <f t="shared" si="46"/>
        <v>P1018</v>
      </c>
    </row>
    <row r="977" spans="1:6" x14ac:dyDescent="0.25">
      <c r="A977" s="114" t="s">
        <v>4672</v>
      </c>
      <c r="B977" s="114" t="s">
        <v>2608</v>
      </c>
      <c r="C977" s="114">
        <v>1019</v>
      </c>
      <c r="D977" s="116" t="str">
        <f t="shared" si="45"/>
        <v>https://flora.naturestore.com.tw/product/P1019</v>
      </c>
      <c r="E977" s="116" t="str">
        <f t="shared" si="47"/>
        <v>小葉羅漢松</v>
      </c>
      <c r="F977" s="115" t="str">
        <f t="shared" si="46"/>
        <v>P1019</v>
      </c>
    </row>
    <row r="978" spans="1:6" x14ac:dyDescent="0.25">
      <c r="A978" s="114" t="s">
        <v>4713</v>
      </c>
      <c r="B978" s="114" t="s">
        <v>2656</v>
      </c>
      <c r="C978" s="114">
        <v>1022</v>
      </c>
      <c r="D978" s="116" t="str">
        <f t="shared" si="45"/>
        <v>https://flora.naturestore.com.tw/product/P1022</v>
      </c>
      <c r="E978" s="116" t="str">
        <f t="shared" si="47"/>
        <v>巴西乳香</v>
      </c>
      <c r="F978" s="115" t="str">
        <f t="shared" si="46"/>
        <v>P1022</v>
      </c>
    </row>
    <row r="979" spans="1:6" x14ac:dyDescent="0.25">
      <c r="A979" s="114" t="s">
        <v>1696</v>
      </c>
      <c r="B979" s="114" t="s">
        <v>4546</v>
      </c>
      <c r="C979" s="114">
        <v>1023</v>
      </c>
      <c r="D979" s="116" t="str">
        <f t="shared" si="45"/>
        <v>https://flora.naturestore.com.tw/product/P1023</v>
      </c>
      <c r="E979" s="116" t="str">
        <f t="shared" si="47"/>
        <v>鵝掌柴</v>
      </c>
      <c r="F979" s="115" t="str">
        <f t="shared" si="46"/>
        <v>P1023</v>
      </c>
    </row>
    <row r="980" spans="1:6" x14ac:dyDescent="0.25">
      <c r="A980" s="114" t="s">
        <v>1387</v>
      </c>
      <c r="B980" s="114" t="s">
        <v>5668</v>
      </c>
      <c r="C980" s="114">
        <v>1024</v>
      </c>
      <c r="D980" s="116" t="str">
        <f t="shared" si="45"/>
        <v>https://flora.naturestore.com.tw/product/P1024</v>
      </c>
      <c r="E980" s="116" t="str">
        <f t="shared" si="47"/>
        <v>雀舌黃楊</v>
      </c>
      <c r="F980" s="115" t="str">
        <f t="shared" si="46"/>
        <v>P1024</v>
      </c>
    </row>
    <row r="981" spans="1:6" x14ac:dyDescent="0.25">
      <c r="A981" s="114" t="s">
        <v>3727</v>
      </c>
      <c r="B981" s="114" t="s">
        <v>3728</v>
      </c>
      <c r="C981" s="114">
        <v>1025</v>
      </c>
      <c r="D981" s="116" t="str">
        <f t="shared" si="45"/>
        <v>https://flora.naturestore.com.tw/product/P1025</v>
      </c>
      <c r="E981" s="116" t="str">
        <f t="shared" si="47"/>
        <v>恆春皂莢</v>
      </c>
      <c r="F981" s="115" t="str">
        <f t="shared" si="46"/>
        <v>P1025</v>
      </c>
    </row>
    <row r="982" spans="1:6" x14ac:dyDescent="0.25">
      <c r="A982" s="114" t="s">
        <v>6967</v>
      </c>
      <c r="B982" s="114" t="s">
        <v>5669</v>
      </c>
      <c r="C982" s="114">
        <v>1026</v>
      </c>
      <c r="D982" s="116" t="str">
        <f t="shared" si="45"/>
        <v>https://flora.naturestore.com.tw/product/P1026</v>
      </c>
      <c r="E982" s="116" t="str">
        <f t="shared" si="47"/>
        <v>椬梧</v>
      </c>
      <c r="F982" s="115" t="str">
        <f t="shared" si="46"/>
        <v>P1026</v>
      </c>
    </row>
    <row r="983" spans="1:6" x14ac:dyDescent="0.25">
      <c r="A983" s="114" t="s">
        <v>4716</v>
      </c>
      <c r="B983" s="114" t="s">
        <v>5670</v>
      </c>
      <c r="C983" s="114">
        <v>1027</v>
      </c>
      <c r="D983" s="116" t="str">
        <f t="shared" si="45"/>
        <v>https://flora.naturestore.com.tw/product/P1027</v>
      </c>
      <c r="E983" s="116" t="str">
        <f t="shared" si="47"/>
        <v>巴豆</v>
      </c>
      <c r="F983" s="115" t="str">
        <f t="shared" si="46"/>
        <v>P1027</v>
      </c>
    </row>
    <row r="984" spans="1:6" x14ac:dyDescent="0.25">
      <c r="A984" s="114" t="s">
        <v>5671</v>
      </c>
      <c r="B984" s="114" t="s">
        <v>5672</v>
      </c>
      <c r="C984" s="114">
        <v>1028</v>
      </c>
      <c r="D984" s="116" t="str">
        <f t="shared" si="45"/>
        <v>https://flora.naturestore.com.tw/product/P1028</v>
      </c>
      <c r="E984" s="116" t="str">
        <f t="shared" si="47"/>
        <v>沙盒樹</v>
      </c>
      <c r="F984" s="115" t="str">
        <f t="shared" si="46"/>
        <v>P1028</v>
      </c>
    </row>
    <row r="985" spans="1:6" x14ac:dyDescent="0.25">
      <c r="A985" s="114" t="s">
        <v>2470</v>
      </c>
      <c r="B985" s="114" t="s">
        <v>5673</v>
      </c>
      <c r="C985" s="114">
        <v>1029</v>
      </c>
      <c r="D985" s="116" t="str">
        <f t="shared" si="45"/>
        <v>https://flora.naturestore.com.tw/product/P1029</v>
      </c>
      <c r="E985" s="116" t="str">
        <f t="shared" si="47"/>
        <v>紅葉痲瘋樹</v>
      </c>
      <c r="F985" s="115" t="str">
        <f t="shared" si="46"/>
        <v>P1029</v>
      </c>
    </row>
    <row r="986" spans="1:6" x14ac:dyDescent="0.25">
      <c r="A986" s="114" t="s">
        <v>6968</v>
      </c>
      <c r="B986" s="114" t="s">
        <v>3420</v>
      </c>
      <c r="C986" s="114">
        <v>1030</v>
      </c>
      <c r="D986" s="116" t="str">
        <f t="shared" si="45"/>
        <v>https://flora.naturestore.com.tw/product/P1030</v>
      </c>
      <c r="E986" s="116" t="str">
        <f t="shared" si="47"/>
        <v>白桕</v>
      </c>
      <c r="F986" s="115" t="str">
        <f t="shared" si="46"/>
        <v>P1030</v>
      </c>
    </row>
    <row r="987" spans="1:6" x14ac:dyDescent="0.25">
      <c r="A987" s="114" t="s">
        <v>1459</v>
      </c>
      <c r="B987" s="114" t="s">
        <v>526</v>
      </c>
      <c r="C987" s="114">
        <v>1031</v>
      </c>
      <c r="D987" s="116" t="str">
        <f t="shared" si="45"/>
        <v>https://flora.naturestore.com.tw/product/P1031</v>
      </c>
      <c r="E987" s="116" t="str">
        <f t="shared" si="47"/>
        <v>菲律賓饅頭果</v>
      </c>
      <c r="F987" s="115" t="str">
        <f t="shared" si="46"/>
        <v>P1031</v>
      </c>
    </row>
    <row r="988" spans="1:6" x14ac:dyDescent="0.25">
      <c r="A988" s="114" t="s">
        <v>4747</v>
      </c>
      <c r="B988" s="114" t="s">
        <v>3296</v>
      </c>
      <c r="C988" s="114">
        <v>1032</v>
      </c>
      <c r="D988" s="116" t="str">
        <f t="shared" si="45"/>
        <v>https://flora.naturestore.com.tw/product/P1032</v>
      </c>
      <c r="E988" s="116" t="str">
        <f t="shared" si="47"/>
        <v>毛苦參</v>
      </c>
      <c r="F988" s="115" t="str">
        <f t="shared" si="46"/>
        <v>P1032</v>
      </c>
    </row>
    <row r="989" spans="1:6" x14ac:dyDescent="0.25">
      <c r="A989" s="114" t="s">
        <v>1072</v>
      </c>
      <c r="B989" s="114" t="s">
        <v>3173</v>
      </c>
      <c r="C989" s="114">
        <v>1034</v>
      </c>
      <c r="D989" s="116" t="str">
        <f t="shared" si="45"/>
        <v>https://flora.naturestore.com.tw/product/P1034</v>
      </c>
      <c r="E989" s="116" t="str">
        <f t="shared" si="47"/>
        <v>板栗</v>
      </c>
      <c r="F989" s="115" t="str">
        <f t="shared" si="46"/>
        <v>P1034</v>
      </c>
    </row>
    <row r="990" spans="1:6" x14ac:dyDescent="0.25">
      <c r="A990" s="114" t="s">
        <v>1251</v>
      </c>
      <c r="B990" s="114" t="s">
        <v>5674</v>
      </c>
      <c r="C990" s="114">
        <v>1035</v>
      </c>
      <c r="D990" s="116" t="str">
        <f t="shared" si="45"/>
        <v>https://flora.naturestore.com.tw/product/P1035</v>
      </c>
      <c r="E990" s="116" t="str">
        <f t="shared" si="47"/>
        <v>香桂</v>
      </c>
      <c r="F990" s="115" t="str">
        <f t="shared" si="46"/>
        <v>P1035</v>
      </c>
    </row>
    <row r="991" spans="1:6" x14ac:dyDescent="0.25">
      <c r="A991" s="114" t="s">
        <v>1641</v>
      </c>
      <c r="B991" s="114" t="s">
        <v>4470</v>
      </c>
      <c r="C991" s="114">
        <v>1036</v>
      </c>
      <c r="D991" s="116" t="str">
        <f t="shared" si="45"/>
        <v>https://flora.naturestore.com.tw/product/P1036</v>
      </c>
      <c r="E991" s="116" t="str">
        <f t="shared" si="47"/>
        <v>錫蘭肉桂</v>
      </c>
      <c r="F991" s="115" t="str">
        <f t="shared" si="46"/>
        <v>P1036</v>
      </c>
    </row>
    <row r="992" spans="1:6" x14ac:dyDescent="0.25">
      <c r="A992" s="114" t="s">
        <v>4674</v>
      </c>
      <c r="B992" s="114" t="s">
        <v>2611</v>
      </c>
      <c r="C992" s="114">
        <v>1037</v>
      </c>
      <c r="D992" s="116" t="str">
        <f t="shared" si="45"/>
        <v>https://flora.naturestore.com.tw/product/P1037</v>
      </c>
      <c r="E992" s="116" t="str">
        <f t="shared" si="47"/>
        <v>小實孔雀豆</v>
      </c>
      <c r="F992" s="115" t="str">
        <f t="shared" si="46"/>
        <v>P1037</v>
      </c>
    </row>
    <row r="993" spans="1:6" x14ac:dyDescent="0.25">
      <c r="A993" s="114" t="s">
        <v>453</v>
      </c>
      <c r="B993" s="114" t="s">
        <v>454</v>
      </c>
      <c r="C993" s="114">
        <v>1038</v>
      </c>
      <c r="D993" s="116" t="str">
        <f t="shared" si="45"/>
        <v>https://flora.naturestore.com.tw/product/P1038</v>
      </c>
      <c r="E993" s="116" t="str">
        <f t="shared" si="47"/>
        <v>猴面果</v>
      </c>
      <c r="F993" s="115" t="str">
        <f t="shared" si="46"/>
        <v>P1038</v>
      </c>
    </row>
    <row r="994" spans="1:6" x14ac:dyDescent="0.25">
      <c r="A994" s="114" t="s">
        <v>4615</v>
      </c>
      <c r="B994" s="114" t="s">
        <v>5675</v>
      </c>
      <c r="C994" s="114">
        <v>1040</v>
      </c>
      <c r="D994" s="116" t="str">
        <f t="shared" si="45"/>
        <v>https://flora.naturestore.com.tw/product/P1040</v>
      </c>
      <c r="E994" s="116" t="str">
        <f t="shared" si="47"/>
        <v>十子木</v>
      </c>
      <c r="F994" s="115" t="str">
        <f t="shared" si="46"/>
        <v>P1040</v>
      </c>
    </row>
    <row r="995" spans="1:6" x14ac:dyDescent="0.25">
      <c r="A995" s="114" t="s">
        <v>412</v>
      </c>
      <c r="B995" s="114" t="s">
        <v>5676</v>
      </c>
      <c r="C995" s="114">
        <v>1042</v>
      </c>
      <c r="D995" s="116" t="str">
        <f t="shared" si="45"/>
        <v>https://flora.naturestore.com.tw/product/P1042</v>
      </c>
      <c r="E995" s="116" t="str">
        <f t="shared" si="47"/>
        <v>喜樹</v>
      </c>
      <c r="F995" s="115" t="str">
        <f t="shared" si="46"/>
        <v>P1042</v>
      </c>
    </row>
    <row r="996" spans="1:6" x14ac:dyDescent="0.25">
      <c r="A996" s="114" t="s">
        <v>1045</v>
      </c>
      <c r="B996" s="114" t="s">
        <v>3136</v>
      </c>
      <c r="C996" s="114">
        <v>1044</v>
      </c>
      <c r="D996" s="116" t="str">
        <f t="shared" si="45"/>
        <v>https://flora.naturestore.com.tw/product/P1044</v>
      </c>
      <c r="E996" s="116" t="str">
        <f t="shared" si="47"/>
        <v>車桑子</v>
      </c>
      <c r="F996" s="115" t="str">
        <f t="shared" si="46"/>
        <v>P1044</v>
      </c>
    </row>
    <row r="997" spans="1:6" x14ac:dyDescent="0.25">
      <c r="A997" s="114" t="s">
        <v>4853</v>
      </c>
      <c r="B997" s="114" t="s">
        <v>3449</v>
      </c>
      <c r="C997" s="114">
        <v>1045</v>
      </c>
      <c r="D997" s="116" t="str">
        <f t="shared" si="45"/>
        <v>https://flora.naturestore.com.tw/product/P1045</v>
      </c>
      <c r="E997" s="116" t="str">
        <f t="shared" si="47"/>
        <v>白鳥蕉</v>
      </c>
      <c r="F997" s="115" t="str">
        <f t="shared" si="46"/>
        <v>P1045</v>
      </c>
    </row>
    <row r="998" spans="1:6" x14ac:dyDescent="0.25">
      <c r="A998" s="114" t="s">
        <v>1155</v>
      </c>
      <c r="B998" s="114" t="s">
        <v>5677</v>
      </c>
      <c r="C998" s="114">
        <v>1046</v>
      </c>
      <c r="D998" s="116" t="str">
        <f t="shared" si="45"/>
        <v>https://flora.naturestore.com.tw/product/P1046</v>
      </c>
      <c r="E998" s="116" t="str">
        <f t="shared" si="47"/>
        <v>南美假櫻桃</v>
      </c>
      <c r="F998" s="115" t="str">
        <f t="shared" si="46"/>
        <v>P1046</v>
      </c>
    </row>
    <row r="999" spans="1:6" x14ac:dyDescent="0.25">
      <c r="A999" s="114" t="s">
        <v>1083</v>
      </c>
      <c r="B999" s="114" t="s">
        <v>3596</v>
      </c>
      <c r="C999" s="114">
        <v>1047</v>
      </c>
      <c r="D999" s="116" t="str">
        <f t="shared" si="45"/>
        <v>https://flora.naturestore.com.tw/product/P1047</v>
      </c>
      <c r="E999" s="116" t="str">
        <f t="shared" si="47"/>
        <v>油茶</v>
      </c>
      <c r="F999" s="115" t="str">
        <f t="shared" si="46"/>
        <v>P1047</v>
      </c>
    </row>
    <row r="1000" spans="1:6" x14ac:dyDescent="0.25">
      <c r="A1000" s="114" t="s">
        <v>3469</v>
      </c>
      <c r="B1000" s="114" t="s">
        <v>3470</v>
      </c>
      <c r="C1000" s="114">
        <v>1048</v>
      </c>
      <c r="D1000" s="116" t="str">
        <f t="shared" si="45"/>
        <v>https://flora.naturestore.com.tw/product/P1048</v>
      </c>
      <c r="E1000" s="116" t="str">
        <f t="shared" si="47"/>
        <v>石朴</v>
      </c>
      <c r="F1000" s="115" t="str">
        <f t="shared" si="46"/>
        <v>P1048</v>
      </c>
    </row>
    <row r="1001" spans="1:6" x14ac:dyDescent="0.25">
      <c r="A1001" s="114" t="s">
        <v>1486</v>
      </c>
      <c r="B1001" s="114" t="s">
        <v>5678</v>
      </c>
      <c r="C1001" s="114">
        <v>1049</v>
      </c>
      <c r="D1001" s="116" t="str">
        <f t="shared" si="45"/>
        <v>https://flora.naturestore.com.tw/product/P1049</v>
      </c>
      <c r="E1001" s="116" t="str">
        <f t="shared" si="47"/>
        <v>黃荊</v>
      </c>
      <c r="F1001" s="115" t="str">
        <f t="shared" si="46"/>
        <v>P1049</v>
      </c>
    </row>
    <row r="1002" spans="1:6" x14ac:dyDescent="0.25">
      <c r="A1002" s="114" t="s">
        <v>1312</v>
      </c>
      <c r="B1002" s="114" t="s">
        <v>5679</v>
      </c>
      <c r="C1002" s="114">
        <v>1050</v>
      </c>
      <c r="D1002" s="116" t="str">
        <f t="shared" si="45"/>
        <v>https://flora.naturestore.com.tw/product/P1050</v>
      </c>
      <c r="E1002" s="116" t="str">
        <f t="shared" si="47"/>
        <v>臭娘子</v>
      </c>
      <c r="F1002" s="115" t="str">
        <f t="shared" si="46"/>
        <v>P1050</v>
      </c>
    </row>
    <row r="1003" spans="1:6" x14ac:dyDescent="0.25">
      <c r="A1003" s="114" t="s">
        <v>2516</v>
      </c>
      <c r="B1003" s="114" t="s">
        <v>5680</v>
      </c>
      <c r="C1003" s="114">
        <v>1052</v>
      </c>
      <c r="D1003" s="116" t="str">
        <f t="shared" si="45"/>
        <v>https://flora.naturestore.com.tw/product/P1052</v>
      </c>
      <c r="E1003" s="116" t="str">
        <f t="shared" si="47"/>
        <v>九重吹</v>
      </c>
      <c r="F1003" s="115" t="str">
        <f t="shared" si="46"/>
        <v>P1052</v>
      </c>
    </row>
    <row r="1004" spans="1:6" x14ac:dyDescent="0.25">
      <c r="A1004" s="114" t="s">
        <v>5681</v>
      </c>
      <c r="B1004" s="114" t="s">
        <v>5682</v>
      </c>
      <c r="C1004" s="114">
        <v>1053</v>
      </c>
      <c r="D1004" s="116" t="str">
        <f t="shared" si="45"/>
        <v>https://flora.naturestore.com.tw/product/P1053</v>
      </c>
      <c r="E1004" s="116" t="str">
        <f t="shared" si="47"/>
        <v>青楊梅</v>
      </c>
      <c r="F1004" s="115" t="str">
        <f t="shared" si="46"/>
        <v>P1053</v>
      </c>
    </row>
    <row r="1005" spans="1:6" x14ac:dyDescent="0.25">
      <c r="A1005" s="114" t="s">
        <v>2744</v>
      </c>
      <c r="B1005" s="114" t="s">
        <v>2745</v>
      </c>
      <c r="C1005" s="114">
        <v>1054</v>
      </c>
      <c r="D1005" s="116" t="str">
        <f t="shared" si="45"/>
        <v>https://flora.naturestore.com.tw/product/P1054</v>
      </c>
      <c r="E1005" s="116" t="str">
        <f t="shared" si="47"/>
        <v>大葉木犀</v>
      </c>
      <c r="F1005" s="115" t="str">
        <f t="shared" si="46"/>
        <v>P1054</v>
      </c>
    </row>
    <row r="1006" spans="1:6" x14ac:dyDescent="0.25">
      <c r="A1006" s="114" t="s">
        <v>4692</v>
      </c>
      <c r="B1006" s="114" t="s">
        <v>2621</v>
      </c>
      <c r="C1006" s="114">
        <v>1055</v>
      </c>
      <c r="D1006" s="116" t="str">
        <f t="shared" si="45"/>
        <v>https://flora.naturestore.com.tw/product/P1055</v>
      </c>
      <c r="E1006" s="116" t="str">
        <f t="shared" si="47"/>
        <v>山龍眼</v>
      </c>
      <c r="F1006" s="115" t="str">
        <f t="shared" si="46"/>
        <v>P1055</v>
      </c>
    </row>
    <row r="1007" spans="1:6" x14ac:dyDescent="0.25">
      <c r="A1007" s="114" t="s">
        <v>4758</v>
      </c>
      <c r="B1007" s="114" t="s">
        <v>5683</v>
      </c>
      <c r="C1007" s="114">
        <v>1056</v>
      </c>
      <c r="D1007" s="116" t="str">
        <f t="shared" si="45"/>
        <v>https://flora.naturestore.com.tw/product/P1056</v>
      </c>
      <c r="E1007" s="116" t="str">
        <f t="shared" si="47"/>
        <v>水筆仔</v>
      </c>
      <c r="F1007" s="115" t="str">
        <f t="shared" si="46"/>
        <v>P1056</v>
      </c>
    </row>
    <row r="1008" spans="1:6" x14ac:dyDescent="0.25">
      <c r="A1008" s="114" t="s">
        <v>4798</v>
      </c>
      <c r="B1008" s="114" t="s">
        <v>2930</v>
      </c>
      <c r="C1008" s="114">
        <v>1057</v>
      </c>
      <c r="D1008" s="116" t="str">
        <f t="shared" si="45"/>
        <v>https://flora.naturestore.com.tw/product/P1057</v>
      </c>
      <c r="E1008" s="116" t="str">
        <f t="shared" si="47"/>
        <v>台灣石楠</v>
      </c>
      <c r="F1008" s="115" t="str">
        <f t="shared" si="46"/>
        <v>P1057</v>
      </c>
    </row>
    <row r="1009" spans="1:6" x14ac:dyDescent="0.25">
      <c r="A1009" s="114" t="s">
        <v>46</v>
      </c>
      <c r="B1009" s="114" t="s">
        <v>47</v>
      </c>
      <c r="C1009" s="114">
        <v>1058</v>
      </c>
      <c r="D1009" s="116" t="str">
        <f t="shared" si="45"/>
        <v>https://flora.naturestore.com.tw/product/P1058</v>
      </c>
      <c r="E1009" s="116" t="str">
        <f t="shared" si="47"/>
        <v>恆春石斑木</v>
      </c>
      <c r="F1009" s="115" t="str">
        <f t="shared" si="46"/>
        <v>P1058</v>
      </c>
    </row>
    <row r="1010" spans="1:6" x14ac:dyDescent="0.25">
      <c r="A1010" s="114" t="s">
        <v>3471</v>
      </c>
      <c r="B1010" s="114" t="s">
        <v>5684</v>
      </c>
      <c r="C1010" s="114">
        <v>1059</v>
      </c>
      <c r="D1010" s="116" t="str">
        <f t="shared" si="45"/>
        <v>https://flora.naturestore.com.tw/product/P1059</v>
      </c>
      <c r="E1010" s="116" t="str">
        <f t="shared" si="47"/>
        <v>石苓舅</v>
      </c>
      <c r="F1010" s="115" t="str">
        <f t="shared" si="46"/>
        <v>P1059</v>
      </c>
    </row>
    <row r="1011" spans="1:6" x14ac:dyDescent="0.25">
      <c r="A1011" s="114" t="s">
        <v>1247</v>
      </c>
      <c r="B1011" s="114" t="s">
        <v>5685</v>
      </c>
      <c r="C1011" s="114">
        <v>1060</v>
      </c>
      <c r="D1011" s="116" t="str">
        <f t="shared" si="45"/>
        <v>https://flora.naturestore.com.tw/product/P1060</v>
      </c>
      <c r="E1011" s="116" t="str">
        <f t="shared" si="47"/>
        <v>飛龍掌血</v>
      </c>
      <c r="F1011" s="115" t="str">
        <f t="shared" si="46"/>
        <v>P1060</v>
      </c>
    </row>
    <row r="1012" spans="1:6" x14ac:dyDescent="0.25">
      <c r="A1012" s="114" t="s">
        <v>4824</v>
      </c>
      <c r="B1012" s="114" t="s">
        <v>3391</v>
      </c>
      <c r="C1012" s="114">
        <v>1061</v>
      </c>
      <c r="D1012" s="116" t="str">
        <f t="shared" si="45"/>
        <v>https://flora.naturestore.com.tw/product/P1061</v>
      </c>
      <c r="E1012" s="116" t="str">
        <f t="shared" si="47"/>
        <v>台灣溲疏</v>
      </c>
      <c r="F1012" s="115" t="str">
        <f t="shared" si="46"/>
        <v>P1061</v>
      </c>
    </row>
    <row r="1013" spans="1:6" x14ac:dyDescent="0.25">
      <c r="A1013" s="114" t="s">
        <v>1551</v>
      </c>
      <c r="B1013" s="114" t="s">
        <v>4334</v>
      </c>
      <c r="C1013" s="114">
        <v>1062</v>
      </c>
      <c r="D1013" s="116" t="str">
        <f t="shared" si="45"/>
        <v>https://flora.naturestore.com.tw/product/P1062</v>
      </c>
      <c r="E1013" s="116" t="str">
        <f t="shared" si="47"/>
        <v>鼠刺</v>
      </c>
      <c r="F1013" s="115" t="str">
        <f t="shared" si="46"/>
        <v>P1062</v>
      </c>
    </row>
    <row r="1014" spans="1:6" x14ac:dyDescent="0.25">
      <c r="A1014" s="114" t="s">
        <v>4690</v>
      </c>
      <c r="B1014" s="114" t="s">
        <v>5686</v>
      </c>
      <c r="C1014" s="114">
        <v>1063</v>
      </c>
      <c r="D1014" s="116" t="str">
        <f t="shared" si="45"/>
        <v>https://flora.naturestore.com.tw/product/P1063</v>
      </c>
      <c r="E1014" s="116" t="str">
        <f t="shared" si="47"/>
        <v>山煙草</v>
      </c>
      <c r="F1014" s="115" t="str">
        <f t="shared" si="46"/>
        <v>P1063</v>
      </c>
    </row>
    <row r="1015" spans="1:6" x14ac:dyDescent="0.25">
      <c r="A1015" s="114" t="s">
        <v>1752</v>
      </c>
      <c r="B1015" s="114" t="s">
        <v>5687</v>
      </c>
      <c r="C1015" s="114">
        <v>1065</v>
      </c>
      <c r="D1015" s="116" t="str">
        <f t="shared" si="45"/>
        <v>https://flora.naturestore.com.tw/product/P1065</v>
      </c>
      <c r="E1015" s="116" t="str">
        <f t="shared" si="47"/>
        <v>麻竹</v>
      </c>
      <c r="F1015" s="115" t="str">
        <f t="shared" si="46"/>
        <v>P1065</v>
      </c>
    </row>
    <row r="1016" spans="1:6" x14ac:dyDescent="0.25">
      <c r="A1016" s="114" t="s">
        <v>361</v>
      </c>
      <c r="B1016" s="114" t="s">
        <v>5688</v>
      </c>
      <c r="C1016" s="114">
        <v>1066</v>
      </c>
      <c r="D1016" s="116" t="str">
        <f t="shared" si="45"/>
        <v>https://flora.naturestore.com.tw/product/P1066</v>
      </c>
      <c r="E1016" s="116" t="str">
        <f t="shared" si="47"/>
        <v>細枝柃木</v>
      </c>
      <c r="F1016" s="115" t="str">
        <f t="shared" si="46"/>
        <v>P1066</v>
      </c>
    </row>
    <row r="1017" spans="1:6" x14ac:dyDescent="0.25">
      <c r="A1017" s="114" t="s">
        <v>740</v>
      </c>
      <c r="B1017" s="114" t="s">
        <v>741</v>
      </c>
      <c r="C1017" s="114">
        <v>1067</v>
      </c>
      <c r="D1017" s="116" t="str">
        <f t="shared" si="45"/>
        <v>https://flora.naturestore.com.tw/product/P1067</v>
      </c>
      <c r="E1017" s="116" t="str">
        <f t="shared" si="47"/>
        <v>銳葉山黃麻</v>
      </c>
      <c r="F1017" s="115" t="str">
        <f t="shared" si="46"/>
        <v>P1067</v>
      </c>
    </row>
    <row r="1018" spans="1:6" x14ac:dyDescent="0.25">
      <c r="A1018" s="114" t="s">
        <v>4757</v>
      </c>
      <c r="B1018" s="114" t="s">
        <v>3317</v>
      </c>
      <c r="C1018" s="114">
        <v>1069</v>
      </c>
      <c r="D1018" s="116" t="str">
        <f t="shared" si="45"/>
        <v>https://flora.naturestore.com.tw/product/P1069</v>
      </c>
      <c r="E1018" s="116" t="str">
        <f t="shared" si="47"/>
        <v>水麻</v>
      </c>
      <c r="F1018" s="115" t="str">
        <f t="shared" si="46"/>
        <v>P1069</v>
      </c>
    </row>
    <row r="1019" spans="1:6" x14ac:dyDescent="0.25">
      <c r="A1019" s="114" t="s">
        <v>1159</v>
      </c>
      <c r="B1019" s="114" t="s">
        <v>3711</v>
      </c>
      <c r="C1019" s="114">
        <v>1070</v>
      </c>
      <c r="D1019" s="116" t="str">
        <f t="shared" si="45"/>
        <v>https://flora.naturestore.com.tw/product/P1070</v>
      </c>
      <c r="E1019" s="116" t="str">
        <f t="shared" si="47"/>
        <v>咬人狗</v>
      </c>
      <c r="F1019" s="115" t="str">
        <f t="shared" si="46"/>
        <v>P1070</v>
      </c>
    </row>
    <row r="1020" spans="1:6" x14ac:dyDescent="0.25">
      <c r="A1020" s="114" t="s">
        <v>4682</v>
      </c>
      <c r="B1020" s="114" t="s">
        <v>5689</v>
      </c>
      <c r="C1020" s="114">
        <v>1071</v>
      </c>
      <c r="D1020" s="116" t="str">
        <f t="shared" si="45"/>
        <v>https://flora.naturestore.com.tw/product/P1071</v>
      </c>
      <c r="E1020" s="116" t="str">
        <f t="shared" si="47"/>
        <v>山埔姜</v>
      </c>
      <c r="F1020" s="115" t="str">
        <f t="shared" si="46"/>
        <v>P1071</v>
      </c>
    </row>
    <row r="1021" spans="1:6" x14ac:dyDescent="0.25">
      <c r="A1021" s="114" t="s">
        <v>2624</v>
      </c>
      <c r="B1021" s="114" t="s">
        <v>2625</v>
      </c>
      <c r="C1021" s="114">
        <v>1072</v>
      </c>
      <c r="D1021" s="116" t="str">
        <f t="shared" si="45"/>
        <v>https://flora.naturestore.com.tw/product/P1072</v>
      </c>
      <c r="E1021" s="116" t="str">
        <f t="shared" si="47"/>
        <v>川上氏槭</v>
      </c>
      <c r="F1021" s="115" t="str">
        <f t="shared" si="46"/>
        <v>P1072</v>
      </c>
    </row>
    <row r="1022" spans="1:6" x14ac:dyDescent="0.25">
      <c r="A1022" s="114" t="s">
        <v>3307</v>
      </c>
      <c r="B1022" s="114" t="s">
        <v>5690</v>
      </c>
      <c r="C1022" s="114">
        <v>1073</v>
      </c>
      <c r="D1022" s="116" t="str">
        <f t="shared" si="45"/>
        <v>https://flora.naturestore.com.tw/product/P1073</v>
      </c>
      <c r="E1022" s="116" t="str">
        <f t="shared" si="47"/>
        <v>水冬哥</v>
      </c>
      <c r="F1022" s="115" t="str">
        <f t="shared" si="46"/>
        <v>P1073</v>
      </c>
    </row>
    <row r="1023" spans="1:6" x14ac:dyDescent="0.25">
      <c r="A1023" s="114" t="s">
        <v>1737</v>
      </c>
      <c r="B1023" s="114" t="s">
        <v>5691</v>
      </c>
      <c r="C1023" s="114">
        <v>1074</v>
      </c>
      <c r="D1023" s="116" t="str">
        <f t="shared" si="45"/>
        <v>https://flora.naturestore.com.tw/product/P1074</v>
      </c>
      <c r="E1023" s="116" t="str">
        <f t="shared" si="47"/>
        <v>蘿芙木</v>
      </c>
      <c r="F1023" s="115" t="str">
        <f t="shared" si="46"/>
        <v>P1074</v>
      </c>
    </row>
    <row r="1024" spans="1:6" x14ac:dyDescent="0.25">
      <c r="A1024" s="114" t="s">
        <v>4693</v>
      </c>
      <c r="B1024" s="114" t="s">
        <v>2622</v>
      </c>
      <c r="C1024" s="114">
        <v>1075</v>
      </c>
      <c r="D1024" s="116" t="str">
        <f t="shared" si="45"/>
        <v>https://flora.naturestore.com.tw/product/P1075</v>
      </c>
      <c r="E1024" s="116" t="str">
        <f t="shared" si="47"/>
        <v>山蘇花</v>
      </c>
      <c r="F1024" s="115" t="str">
        <f t="shared" si="46"/>
        <v>P1075</v>
      </c>
    </row>
    <row r="1025" spans="1:6" x14ac:dyDescent="0.25">
      <c r="A1025" s="114" t="s">
        <v>2938</v>
      </c>
      <c r="B1025" s="114" t="s">
        <v>2939</v>
      </c>
      <c r="C1025" s="114">
        <v>1076</v>
      </c>
      <c r="D1025" s="116" t="str">
        <f t="shared" si="45"/>
        <v>https://flora.naturestore.com.tw/product/P1076</v>
      </c>
      <c r="E1025" s="116" t="str">
        <f t="shared" si="47"/>
        <v>台灣刺柏</v>
      </c>
      <c r="F1025" s="115" t="str">
        <f t="shared" si="46"/>
        <v>P1076</v>
      </c>
    </row>
    <row r="1026" spans="1:6" x14ac:dyDescent="0.25">
      <c r="A1026" s="114" t="s">
        <v>1018</v>
      </c>
      <c r="B1026" s="114" t="s">
        <v>5692</v>
      </c>
      <c r="C1026" s="114">
        <v>1077</v>
      </c>
      <c r="D1026" s="116" t="str">
        <f t="shared" si="45"/>
        <v>https://flora.naturestore.com.tw/product/P1077</v>
      </c>
      <c r="E1026" s="116" t="str">
        <f t="shared" si="47"/>
        <v>西施花</v>
      </c>
      <c r="F1026" s="115" t="str">
        <f t="shared" si="46"/>
        <v>P1077</v>
      </c>
    </row>
    <row r="1027" spans="1:6" x14ac:dyDescent="0.25">
      <c r="A1027" s="114" t="s">
        <v>4630</v>
      </c>
      <c r="B1027" s="114" t="s">
        <v>2539</v>
      </c>
      <c r="C1027" s="114">
        <v>1078</v>
      </c>
      <c r="D1027" s="116" t="str">
        <f t="shared" ref="D1027:D1090" si="48">"https://flora.naturestore.com.tw/product/"&amp;F1027</f>
        <v>https://flora.naturestore.com.tw/product/P1078</v>
      </c>
      <c r="E1027" s="116" t="str">
        <f t="shared" si="47"/>
        <v>土蜜樹</v>
      </c>
      <c r="F1027" s="115" t="str">
        <f t="shared" ref="F1027:F1090" si="49">"P"&amp;TEXT(C1027,"0000")</f>
        <v>P1078</v>
      </c>
    </row>
    <row r="1028" spans="1:6" x14ac:dyDescent="0.25">
      <c r="A1028" s="114" t="s">
        <v>4335</v>
      </c>
      <c r="B1028" s="114" t="s">
        <v>4336</v>
      </c>
      <c r="C1028" s="114">
        <v>1079</v>
      </c>
      <c r="D1028" s="116" t="str">
        <f t="shared" si="48"/>
        <v>https://flora.naturestore.com.tw/product/P1079</v>
      </c>
      <c r="E1028" s="116" t="str">
        <f t="shared" ref="E1028:E1091" si="50" xml:space="preserve"> HYPERLINK(D1028,A1028)</f>
        <v>裏白巴豆</v>
      </c>
      <c r="F1028" s="115" t="str">
        <f t="shared" si="49"/>
        <v>P1079</v>
      </c>
    </row>
    <row r="1029" spans="1:6" x14ac:dyDescent="0.25">
      <c r="A1029" s="114" t="s">
        <v>4629</v>
      </c>
      <c r="B1029" s="114" t="s">
        <v>2538</v>
      </c>
      <c r="C1029" s="114">
        <v>1080</v>
      </c>
      <c r="D1029" s="116" t="str">
        <f t="shared" si="48"/>
        <v>https://flora.naturestore.com.tw/product/P1080</v>
      </c>
      <c r="E1029" s="116" t="str">
        <f t="shared" si="50"/>
        <v>土沉香</v>
      </c>
      <c r="F1029" s="115" t="str">
        <f t="shared" si="49"/>
        <v>P1080</v>
      </c>
    </row>
    <row r="1030" spans="1:6" x14ac:dyDescent="0.25">
      <c r="A1030" s="114" t="s">
        <v>3258</v>
      </c>
      <c r="B1030" s="114" t="s">
        <v>5693</v>
      </c>
      <c r="C1030" s="114">
        <v>1081</v>
      </c>
      <c r="D1030" s="116" t="str">
        <f t="shared" si="48"/>
        <v>https://flora.naturestore.com.tw/product/P1081</v>
      </c>
      <c r="E1030" s="116" t="str">
        <f t="shared" si="50"/>
        <v>長尾尖葉櫧</v>
      </c>
      <c r="F1030" s="115" t="str">
        <f t="shared" si="49"/>
        <v>P1081</v>
      </c>
    </row>
    <row r="1031" spans="1:6" x14ac:dyDescent="0.25">
      <c r="A1031" s="114" t="s">
        <v>3489</v>
      </c>
      <c r="B1031" s="114" t="s">
        <v>5694</v>
      </c>
      <c r="C1031" s="114">
        <v>1082</v>
      </c>
      <c r="D1031" s="116" t="str">
        <f t="shared" si="48"/>
        <v>https://flora.naturestore.com.tw/product/P1082</v>
      </c>
      <c r="E1031" s="116" t="str">
        <f t="shared" si="50"/>
        <v>印度苦櫧</v>
      </c>
      <c r="F1031" s="115" t="str">
        <f t="shared" si="49"/>
        <v>P1082</v>
      </c>
    </row>
    <row r="1032" spans="1:6" x14ac:dyDescent="0.25">
      <c r="A1032" s="114" t="s">
        <v>5695</v>
      </c>
      <c r="B1032" s="114" t="s">
        <v>5696</v>
      </c>
      <c r="C1032" s="114">
        <v>1083</v>
      </c>
      <c r="D1032" s="116" t="str">
        <f t="shared" si="48"/>
        <v>https://flora.naturestore.com.tw/product/P1083</v>
      </c>
      <c r="E1032" s="116" t="str">
        <f t="shared" si="50"/>
        <v>台灣苦櫧</v>
      </c>
      <c r="F1032" s="115" t="str">
        <f t="shared" si="49"/>
        <v>P1083</v>
      </c>
    </row>
    <row r="1033" spans="1:6" x14ac:dyDescent="0.25">
      <c r="A1033" s="114" t="s">
        <v>1299</v>
      </c>
      <c r="B1033" s="114" t="s">
        <v>5697</v>
      </c>
      <c r="C1033" s="114">
        <v>1084</v>
      </c>
      <c r="D1033" s="116" t="str">
        <f t="shared" si="48"/>
        <v>https://flora.naturestore.com.tw/product/P1084</v>
      </c>
      <c r="E1033" s="116" t="str">
        <f t="shared" si="50"/>
        <v>狹葉櫟</v>
      </c>
      <c r="F1033" s="115" t="str">
        <f t="shared" si="49"/>
        <v>P1084</v>
      </c>
    </row>
    <row r="1034" spans="1:6" x14ac:dyDescent="0.25">
      <c r="A1034" s="114" t="s">
        <v>3548</v>
      </c>
      <c r="B1034" s="114" t="s">
        <v>5698</v>
      </c>
      <c r="C1034" s="114">
        <v>1085</v>
      </c>
      <c r="D1034" s="116" t="str">
        <f t="shared" si="48"/>
        <v>https://flora.naturestore.com.tw/product/P1085</v>
      </c>
      <c r="E1034" s="116" t="str">
        <f t="shared" si="50"/>
        <v>杏葉石栗</v>
      </c>
      <c r="F1034" s="115" t="str">
        <f t="shared" si="49"/>
        <v>P1085</v>
      </c>
    </row>
    <row r="1035" spans="1:6" x14ac:dyDescent="0.25">
      <c r="A1035" s="114" t="s">
        <v>2571</v>
      </c>
      <c r="B1035" s="114" t="s">
        <v>5699</v>
      </c>
      <c r="C1035" s="114">
        <v>1086</v>
      </c>
      <c r="D1035" s="116" t="str">
        <f t="shared" si="48"/>
        <v>https://flora.naturestore.com.tw/product/P1086</v>
      </c>
      <c r="E1035" s="116" t="str">
        <f t="shared" si="50"/>
        <v>大葉石櫟</v>
      </c>
      <c r="F1035" s="115" t="str">
        <f t="shared" si="49"/>
        <v>P1086</v>
      </c>
    </row>
    <row r="1036" spans="1:6" x14ac:dyDescent="0.25">
      <c r="A1036" s="114" t="s">
        <v>4681</v>
      </c>
      <c r="B1036" s="114" t="s">
        <v>5700</v>
      </c>
      <c r="C1036" s="114">
        <v>1087</v>
      </c>
      <c r="D1036" s="116" t="str">
        <f t="shared" si="48"/>
        <v>https://flora.naturestore.com.tw/product/P1087</v>
      </c>
      <c r="E1036" s="116" t="str">
        <f t="shared" si="50"/>
        <v>山胡椒</v>
      </c>
      <c r="F1036" s="115" t="str">
        <f t="shared" si="49"/>
        <v>P1087</v>
      </c>
    </row>
    <row r="1037" spans="1:6" x14ac:dyDescent="0.25">
      <c r="A1037" s="114" t="s">
        <v>4206</v>
      </c>
      <c r="B1037" s="114" t="s">
        <v>5701</v>
      </c>
      <c r="C1037" s="114">
        <v>1088</v>
      </c>
      <c r="D1037" s="116" t="str">
        <f t="shared" si="48"/>
        <v>https://flora.naturestore.com.tw/product/P1088</v>
      </c>
      <c r="E1037" s="116" t="str">
        <f t="shared" si="50"/>
        <v>黃肉樹</v>
      </c>
      <c r="F1037" s="115" t="str">
        <f t="shared" si="49"/>
        <v>P1088</v>
      </c>
    </row>
    <row r="1038" spans="1:6" x14ac:dyDescent="0.25">
      <c r="A1038" s="114" t="s">
        <v>2641</v>
      </c>
      <c r="B1038" s="114" t="s">
        <v>5702</v>
      </c>
      <c r="C1038" s="114">
        <v>1089</v>
      </c>
      <c r="D1038" s="116" t="str">
        <f t="shared" si="48"/>
        <v>https://flora.naturestore.com.tw/product/P1089</v>
      </c>
      <c r="E1038" s="116" t="str">
        <f t="shared" si="50"/>
        <v>天仙果</v>
      </c>
      <c r="F1038" s="115" t="str">
        <f t="shared" si="49"/>
        <v>P1089</v>
      </c>
    </row>
    <row r="1039" spans="1:6" x14ac:dyDescent="0.25">
      <c r="A1039" s="114" t="s">
        <v>3365</v>
      </c>
      <c r="B1039" s="114" t="s">
        <v>5703</v>
      </c>
      <c r="C1039" s="114">
        <v>1090</v>
      </c>
      <c r="D1039" s="116" t="str">
        <f t="shared" si="48"/>
        <v>https://flora.naturestore.com.tw/product/P1090</v>
      </c>
      <c r="E1039" s="116" t="str">
        <f t="shared" si="50"/>
        <v>台灣矢竹</v>
      </c>
      <c r="F1039" s="115" t="str">
        <f t="shared" si="49"/>
        <v>P1090</v>
      </c>
    </row>
    <row r="1040" spans="1:6" x14ac:dyDescent="0.25">
      <c r="A1040" s="114" t="s">
        <v>1100</v>
      </c>
      <c r="B1040" s="114" t="s">
        <v>5704</v>
      </c>
      <c r="C1040" s="114">
        <v>1091</v>
      </c>
      <c r="D1040" s="116" t="str">
        <f t="shared" si="48"/>
        <v>https://flora.naturestore.com.tw/product/P1091</v>
      </c>
      <c r="E1040" s="116" t="str">
        <f t="shared" si="50"/>
        <v>芥蘭</v>
      </c>
      <c r="F1040" s="115" t="str">
        <f t="shared" si="49"/>
        <v>P1091</v>
      </c>
    </row>
    <row r="1041" spans="1:6" x14ac:dyDescent="0.25">
      <c r="A1041" s="114" t="s">
        <v>4786</v>
      </c>
      <c r="B1041" s="114" t="s">
        <v>5705</v>
      </c>
      <c r="C1041" s="114">
        <v>1092</v>
      </c>
      <c r="D1041" s="116" t="str">
        <f t="shared" si="48"/>
        <v>https://flora.naturestore.com.tw/product/P1092</v>
      </c>
      <c r="E1041" s="116" t="str">
        <f t="shared" si="50"/>
        <v>包心白菜</v>
      </c>
      <c r="F1041" s="115" t="str">
        <f t="shared" si="49"/>
        <v>P1092</v>
      </c>
    </row>
    <row r="1042" spans="1:6" x14ac:dyDescent="0.25">
      <c r="A1042" s="114" t="s">
        <v>4825</v>
      </c>
      <c r="B1042" s="114" t="s">
        <v>5706</v>
      </c>
      <c r="C1042" s="114">
        <v>1093</v>
      </c>
      <c r="D1042" s="116" t="str">
        <f t="shared" si="48"/>
        <v>https://flora.naturestore.com.tw/product/P1093</v>
      </c>
      <c r="E1042" s="116" t="str">
        <f t="shared" si="50"/>
        <v>台灣蒲公英</v>
      </c>
      <c r="F1042" s="115" t="str">
        <f t="shared" si="49"/>
        <v>P1093</v>
      </c>
    </row>
    <row r="1043" spans="1:6" x14ac:dyDescent="0.25">
      <c r="A1043" s="114" t="s">
        <v>1670</v>
      </c>
      <c r="B1043" s="114" t="s">
        <v>4511</v>
      </c>
      <c r="C1043" s="114">
        <v>1095</v>
      </c>
      <c r="D1043" s="116" t="str">
        <f t="shared" si="48"/>
        <v>https://flora.naturestore.com.tw/product/P1095</v>
      </c>
      <c r="E1043" s="116" t="str">
        <f t="shared" si="50"/>
        <v>薑荷花</v>
      </c>
      <c r="F1043" s="115" t="str">
        <f t="shared" si="49"/>
        <v>P1095</v>
      </c>
    </row>
    <row r="1044" spans="1:6" x14ac:dyDescent="0.25">
      <c r="A1044" s="114" t="s">
        <v>4725</v>
      </c>
      <c r="B1044" s="114" t="s">
        <v>2669</v>
      </c>
      <c r="C1044" s="114">
        <v>1096</v>
      </c>
      <c r="D1044" s="116" t="str">
        <f t="shared" si="48"/>
        <v>https://flora.naturestore.com.tw/product/P1096</v>
      </c>
      <c r="E1044" s="116" t="str">
        <f t="shared" si="50"/>
        <v>日本石竹</v>
      </c>
      <c r="F1044" s="115" t="str">
        <f t="shared" si="49"/>
        <v>P1096</v>
      </c>
    </row>
    <row r="1045" spans="1:6" x14ac:dyDescent="0.25">
      <c r="A1045" s="114" t="s">
        <v>1019</v>
      </c>
      <c r="B1045" s="114" t="s">
        <v>5707</v>
      </c>
      <c r="C1045" s="114">
        <v>1097</v>
      </c>
      <c r="D1045" s="116" t="str">
        <f t="shared" si="48"/>
        <v>https://flora.naturestore.com.tw/product/P1097</v>
      </c>
      <c r="E1045" s="116" t="str">
        <f t="shared" si="50"/>
        <v>西洋石竹</v>
      </c>
      <c r="F1045" s="115" t="str">
        <f t="shared" si="49"/>
        <v>P1097</v>
      </c>
    </row>
    <row r="1046" spans="1:6" x14ac:dyDescent="0.25">
      <c r="A1046" s="114" t="s">
        <v>1208</v>
      </c>
      <c r="B1046" s="114" t="s">
        <v>5708</v>
      </c>
      <c r="C1046" s="114">
        <v>1098</v>
      </c>
      <c r="D1046" s="116" t="str">
        <f t="shared" si="48"/>
        <v>https://flora.naturestore.com.tw/product/P1098</v>
      </c>
      <c r="E1046" s="116" t="str">
        <f t="shared" si="50"/>
        <v>紅柄菾菜</v>
      </c>
      <c r="F1046" s="115" t="str">
        <f t="shared" si="49"/>
        <v>P1098</v>
      </c>
    </row>
    <row r="1047" spans="1:6" x14ac:dyDescent="0.25">
      <c r="A1047" s="114" t="s">
        <v>1574</v>
      </c>
      <c r="B1047" s="114" t="s">
        <v>4357</v>
      </c>
      <c r="C1047" s="114">
        <v>1099</v>
      </c>
      <c r="D1047" s="116" t="str">
        <f t="shared" si="48"/>
        <v>https://flora.naturestore.com.tw/product/P1099</v>
      </c>
      <c r="E1047" s="116" t="str">
        <f t="shared" si="50"/>
        <v>翠菊</v>
      </c>
      <c r="F1047" s="115" t="str">
        <f t="shared" si="49"/>
        <v>P1099</v>
      </c>
    </row>
    <row r="1048" spans="1:6" x14ac:dyDescent="0.25">
      <c r="A1048" s="114" t="s">
        <v>4854</v>
      </c>
      <c r="B1048" s="114" t="s">
        <v>3454</v>
      </c>
      <c r="C1048" s="114">
        <v>1100</v>
      </c>
      <c r="D1048" s="116" t="str">
        <f t="shared" si="48"/>
        <v>https://flora.naturestore.com.tw/product/P1100</v>
      </c>
      <c r="E1048" s="116" t="str">
        <f t="shared" si="50"/>
        <v>白晶菊</v>
      </c>
      <c r="F1048" s="115" t="str">
        <f t="shared" si="49"/>
        <v>P1100</v>
      </c>
    </row>
    <row r="1049" spans="1:6" x14ac:dyDescent="0.25">
      <c r="A1049" s="114" t="s">
        <v>1098</v>
      </c>
      <c r="B1049" s="114" t="s">
        <v>3208</v>
      </c>
      <c r="C1049" s="114">
        <v>1102</v>
      </c>
      <c r="D1049" s="116" t="str">
        <f t="shared" si="48"/>
        <v>https://flora.naturestore.com.tw/product/P1102</v>
      </c>
      <c r="E1049" s="116" t="str">
        <f t="shared" si="50"/>
        <v>花環菊</v>
      </c>
      <c r="F1049" s="115" t="str">
        <f t="shared" si="49"/>
        <v>P1102</v>
      </c>
    </row>
    <row r="1050" spans="1:6" x14ac:dyDescent="0.25">
      <c r="A1050" s="114" t="s">
        <v>2471</v>
      </c>
      <c r="B1050" s="114" t="s">
        <v>5709</v>
      </c>
      <c r="C1050" s="114">
        <v>1103</v>
      </c>
      <c r="D1050" s="116" t="str">
        <f t="shared" si="48"/>
        <v>https://flora.naturestore.com.tw/product/P1103</v>
      </c>
      <c r="E1050" s="116" t="str">
        <f t="shared" si="50"/>
        <v>印度金鈕扣</v>
      </c>
      <c r="F1050" s="115" t="str">
        <f t="shared" si="49"/>
        <v>P1103</v>
      </c>
    </row>
    <row r="1051" spans="1:6" x14ac:dyDescent="0.25">
      <c r="A1051" s="114" t="s">
        <v>1256</v>
      </c>
      <c r="B1051" s="114" t="s">
        <v>5710</v>
      </c>
      <c r="C1051" s="114">
        <v>1107</v>
      </c>
      <c r="D1051" s="116" t="str">
        <f t="shared" si="48"/>
        <v>https://flora.naturestore.com.tw/product/P1107</v>
      </c>
      <c r="E1051" s="116" t="str">
        <f t="shared" si="50"/>
        <v>香豌豆</v>
      </c>
      <c r="F1051" s="115" t="str">
        <f t="shared" si="49"/>
        <v>P1107</v>
      </c>
    </row>
    <row r="1052" spans="1:6" x14ac:dyDescent="0.25">
      <c r="A1052" s="114" t="s">
        <v>1204</v>
      </c>
      <c r="B1052" s="114" t="s">
        <v>5711</v>
      </c>
      <c r="C1052" s="114">
        <v>1108</v>
      </c>
      <c r="D1052" s="116" t="str">
        <f t="shared" si="48"/>
        <v>https://flora.naturestore.com.tw/product/P1108</v>
      </c>
      <c r="E1052" s="116" t="str">
        <f t="shared" si="50"/>
        <v>紅花鼠尾草</v>
      </c>
      <c r="F1052" s="115" t="str">
        <f t="shared" si="49"/>
        <v>P1108</v>
      </c>
    </row>
    <row r="1053" spans="1:6" x14ac:dyDescent="0.25">
      <c r="A1053" s="114" t="s">
        <v>1183</v>
      </c>
      <c r="B1053" s="114" t="s">
        <v>5712</v>
      </c>
      <c r="C1053" s="114">
        <v>1110</v>
      </c>
      <c r="D1053" s="116" t="str">
        <f t="shared" si="48"/>
        <v>https://flora.naturestore.com.tw/product/P1110</v>
      </c>
      <c r="E1053" s="116" t="str">
        <f t="shared" si="50"/>
        <v>洛神葵</v>
      </c>
      <c r="F1053" s="115" t="str">
        <f t="shared" si="49"/>
        <v>P1110</v>
      </c>
    </row>
    <row r="1054" spans="1:6" x14ac:dyDescent="0.25">
      <c r="A1054" s="114" t="s">
        <v>4788</v>
      </c>
      <c r="B1054" s="114" t="s">
        <v>3349</v>
      </c>
      <c r="C1054" s="114">
        <v>1111</v>
      </c>
      <c r="D1054" s="116" t="str">
        <f t="shared" si="48"/>
        <v>https://flora.naturestore.com.tw/product/P1111</v>
      </c>
      <c r="E1054" s="116" t="str">
        <f t="shared" si="50"/>
        <v>古代稀</v>
      </c>
      <c r="F1054" s="115" t="str">
        <f t="shared" si="49"/>
        <v>P1111</v>
      </c>
    </row>
    <row r="1055" spans="1:6" x14ac:dyDescent="0.25">
      <c r="A1055" s="114" t="s">
        <v>4696</v>
      </c>
      <c r="B1055" s="114" t="s">
        <v>5713</v>
      </c>
      <c r="C1055" s="114">
        <v>1112</v>
      </c>
      <c r="D1055" s="116" t="str">
        <f t="shared" si="48"/>
        <v>https://flora.naturestore.com.tw/product/P1112</v>
      </c>
      <c r="E1055" s="116" t="str">
        <f t="shared" si="50"/>
        <v>不凋花</v>
      </c>
      <c r="F1055" s="115" t="str">
        <f t="shared" si="49"/>
        <v>P1112</v>
      </c>
    </row>
    <row r="1056" spans="1:6" x14ac:dyDescent="0.25">
      <c r="A1056" s="114" t="s">
        <v>1022</v>
      </c>
      <c r="B1056" s="114" t="s">
        <v>5714</v>
      </c>
      <c r="C1056" s="114">
        <v>1113</v>
      </c>
      <c r="D1056" s="116" t="str">
        <f t="shared" si="48"/>
        <v>https://flora.naturestore.com.tw/product/P1113</v>
      </c>
      <c r="E1056" s="116" t="str">
        <f t="shared" si="50"/>
        <v>西洋櫻草</v>
      </c>
      <c r="F1056" s="115" t="str">
        <f t="shared" si="49"/>
        <v>P1113</v>
      </c>
    </row>
    <row r="1057" spans="1:6" x14ac:dyDescent="0.25">
      <c r="A1057" s="114" t="s">
        <v>175</v>
      </c>
      <c r="B1057" s="114" t="s">
        <v>176</v>
      </c>
      <c r="C1057" s="114">
        <v>1114</v>
      </c>
      <c r="D1057" s="116" t="str">
        <f t="shared" si="48"/>
        <v>https://flora.naturestore.com.tw/product/P1114</v>
      </c>
      <c r="E1057" s="116" t="str">
        <f t="shared" si="50"/>
        <v>飛燕草</v>
      </c>
      <c r="F1057" s="115" t="str">
        <f t="shared" si="49"/>
        <v>P1114</v>
      </c>
    </row>
    <row r="1058" spans="1:6" x14ac:dyDescent="0.25">
      <c r="A1058" s="114" t="s">
        <v>735</v>
      </c>
      <c r="B1058" s="114" t="s">
        <v>736</v>
      </c>
      <c r="C1058" s="114">
        <v>1115</v>
      </c>
      <c r="D1058" s="116" t="str">
        <f t="shared" si="48"/>
        <v>https://flora.naturestore.com.tw/product/P1115</v>
      </c>
      <c r="E1058" s="116" t="str">
        <f t="shared" si="50"/>
        <v>蝴蝶花</v>
      </c>
      <c r="F1058" s="115" t="str">
        <f t="shared" si="49"/>
        <v>P1115</v>
      </c>
    </row>
    <row r="1059" spans="1:6" x14ac:dyDescent="0.25">
      <c r="A1059" s="114" t="s">
        <v>72</v>
      </c>
      <c r="B1059" s="114" t="s">
        <v>73</v>
      </c>
      <c r="C1059" s="114">
        <v>1116</v>
      </c>
      <c r="D1059" s="116" t="str">
        <f t="shared" si="48"/>
        <v>https://flora.naturestore.com.tw/product/P1116</v>
      </c>
      <c r="E1059" s="116" t="str">
        <f t="shared" si="50"/>
        <v>柳穿魚</v>
      </c>
      <c r="F1059" s="115" t="str">
        <f t="shared" si="49"/>
        <v>P1116</v>
      </c>
    </row>
    <row r="1060" spans="1:6" x14ac:dyDescent="0.25">
      <c r="A1060" s="114" t="s">
        <v>4177</v>
      </c>
      <c r="B1060" s="114" t="s">
        <v>5715</v>
      </c>
      <c r="C1060" s="114">
        <v>1118</v>
      </c>
      <c r="D1060" s="116" t="str">
        <f t="shared" si="48"/>
        <v>https://flora.naturestore.com.tw/product/P1118</v>
      </c>
      <c r="E1060" s="116" t="str">
        <f t="shared" si="50"/>
        <v>菰</v>
      </c>
      <c r="F1060" s="115" t="str">
        <f t="shared" si="49"/>
        <v>P1118</v>
      </c>
    </row>
    <row r="1061" spans="1:6" x14ac:dyDescent="0.25">
      <c r="A1061" s="114" t="s">
        <v>1316</v>
      </c>
      <c r="B1061" s="114" t="s">
        <v>3933</v>
      </c>
      <c r="C1061" s="114">
        <v>1119</v>
      </c>
      <c r="D1061" s="116" t="str">
        <f t="shared" si="48"/>
        <v>https://flora.naturestore.com.tw/product/P1119</v>
      </c>
      <c r="E1061" s="116" t="str">
        <f t="shared" si="50"/>
        <v>茴香</v>
      </c>
      <c r="F1061" s="115" t="str">
        <f t="shared" si="49"/>
        <v>P1119</v>
      </c>
    </row>
    <row r="1062" spans="1:6" x14ac:dyDescent="0.25">
      <c r="A1062" s="114" t="s">
        <v>4234</v>
      </c>
      <c r="B1062" s="114" t="s">
        <v>5716</v>
      </c>
      <c r="C1062" s="114">
        <v>1120</v>
      </c>
      <c r="D1062" s="116" t="str">
        <f t="shared" si="48"/>
        <v>https://flora.naturestore.com.tw/product/P1120</v>
      </c>
      <c r="E1062" s="116" t="str">
        <f t="shared" si="50"/>
        <v>黃秋葵</v>
      </c>
      <c r="F1062" s="115" t="str">
        <f t="shared" si="49"/>
        <v>P1120</v>
      </c>
    </row>
    <row r="1063" spans="1:6" x14ac:dyDescent="0.25">
      <c r="A1063" s="114" t="s">
        <v>4322</v>
      </c>
      <c r="B1063" s="114" t="s">
        <v>4323</v>
      </c>
      <c r="C1063" s="114">
        <v>1121</v>
      </c>
      <c r="D1063" s="116" t="str">
        <f t="shared" si="48"/>
        <v>https://flora.naturestore.com.tw/product/P1121</v>
      </c>
      <c r="E1063" s="116" t="str">
        <f t="shared" si="50"/>
        <v>落花生</v>
      </c>
      <c r="F1063" s="115" t="str">
        <f t="shared" si="49"/>
        <v>P1121</v>
      </c>
    </row>
    <row r="1064" spans="1:6" x14ac:dyDescent="0.25">
      <c r="A1064" s="114" t="s">
        <v>1610</v>
      </c>
      <c r="B1064" s="114" t="s">
        <v>716</v>
      </c>
      <c r="C1064" s="114">
        <v>1122</v>
      </c>
      <c r="D1064" s="116" t="str">
        <f t="shared" si="48"/>
        <v>https://flora.naturestore.com.tw/product/P1122</v>
      </c>
      <c r="E1064" s="116" t="str">
        <f t="shared" si="50"/>
        <v>稻</v>
      </c>
      <c r="F1064" s="115" t="str">
        <f t="shared" si="49"/>
        <v>P1122</v>
      </c>
    </row>
    <row r="1065" spans="1:6" x14ac:dyDescent="0.25">
      <c r="A1065" s="114" t="s">
        <v>4840</v>
      </c>
      <c r="B1065" s="114" t="s">
        <v>3407</v>
      </c>
      <c r="C1065" s="114">
        <v>1123</v>
      </c>
      <c r="D1065" s="116" t="str">
        <f t="shared" si="48"/>
        <v>https://flora.naturestore.com.tw/product/P1123</v>
      </c>
      <c r="E1065" s="116" t="str">
        <f t="shared" si="50"/>
        <v>甘蔗</v>
      </c>
      <c r="F1065" s="115" t="str">
        <f t="shared" si="49"/>
        <v>P1123</v>
      </c>
    </row>
    <row r="1066" spans="1:6" x14ac:dyDescent="0.25">
      <c r="A1066" s="114" t="s">
        <v>2472</v>
      </c>
      <c r="B1066" s="114" t="s">
        <v>5717</v>
      </c>
      <c r="C1066" s="114">
        <v>1124</v>
      </c>
      <c r="D1066" s="116" t="str">
        <f t="shared" si="48"/>
        <v>https://flora.naturestore.com.tw/product/P1124</v>
      </c>
      <c r="E1066" s="116" t="str">
        <f t="shared" si="50"/>
        <v>艾</v>
      </c>
      <c r="F1066" s="115" t="str">
        <f t="shared" si="49"/>
        <v>P1124</v>
      </c>
    </row>
    <row r="1067" spans="1:6" x14ac:dyDescent="0.25">
      <c r="A1067" s="114" t="s">
        <v>1084</v>
      </c>
      <c r="B1067" s="114" t="s">
        <v>3181</v>
      </c>
      <c r="C1067" s="114">
        <v>1125</v>
      </c>
      <c r="D1067" s="116" t="str">
        <f t="shared" si="48"/>
        <v>https://flora.naturestore.com.tw/product/P1125</v>
      </c>
      <c r="E1067" s="116" t="str">
        <f t="shared" si="50"/>
        <v>油菊</v>
      </c>
      <c r="F1067" s="115" t="str">
        <f t="shared" si="49"/>
        <v>P1125</v>
      </c>
    </row>
    <row r="1068" spans="1:6" x14ac:dyDescent="0.25">
      <c r="A1068" s="114" t="s">
        <v>1160</v>
      </c>
      <c r="B1068" s="114" t="s">
        <v>3712</v>
      </c>
      <c r="C1068" s="114">
        <v>1126</v>
      </c>
      <c r="D1068" s="116" t="str">
        <f t="shared" si="48"/>
        <v>https://flora.naturestore.com.tw/product/P1126</v>
      </c>
      <c r="E1068" s="116" t="str">
        <f t="shared" si="50"/>
        <v>咬人貓</v>
      </c>
      <c r="F1068" s="115" t="str">
        <f t="shared" si="49"/>
        <v>P1126</v>
      </c>
    </row>
    <row r="1069" spans="1:6" x14ac:dyDescent="0.25">
      <c r="A1069" s="114" t="s">
        <v>1692</v>
      </c>
      <c r="B1069" s="114" t="s">
        <v>5718</v>
      </c>
      <c r="C1069" s="114">
        <v>1127</v>
      </c>
      <c r="D1069" s="116" t="str">
        <f t="shared" si="48"/>
        <v>https://flora.naturestore.com.tw/product/P1127</v>
      </c>
      <c r="E1069" s="116" t="str">
        <f t="shared" si="50"/>
        <v>雞兒腸</v>
      </c>
      <c r="F1069" s="115" t="str">
        <f t="shared" si="49"/>
        <v>P1127</v>
      </c>
    </row>
    <row r="1070" spans="1:6" x14ac:dyDescent="0.25">
      <c r="A1070" s="114" t="s">
        <v>1376</v>
      </c>
      <c r="B1070" s="114" t="s">
        <v>4031</v>
      </c>
      <c r="C1070" s="114">
        <v>1128</v>
      </c>
      <c r="D1070" s="116" t="str">
        <f t="shared" si="48"/>
        <v>https://flora.naturestore.com.tw/product/P1128</v>
      </c>
      <c r="E1070" s="116" t="str">
        <f t="shared" si="50"/>
        <v>袋鼠花</v>
      </c>
      <c r="F1070" s="115" t="str">
        <f t="shared" si="49"/>
        <v>P1128</v>
      </c>
    </row>
    <row r="1071" spans="1:6" x14ac:dyDescent="0.25">
      <c r="A1071" s="114" t="s">
        <v>5719</v>
      </c>
      <c r="B1071" s="114" t="s">
        <v>5720</v>
      </c>
      <c r="C1071" s="114">
        <v>1129</v>
      </c>
      <c r="D1071" s="116" t="str">
        <f t="shared" si="48"/>
        <v>https://flora.naturestore.com.tw/product/P1129</v>
      </c>
      <c r="E1071" s="116" t="str">
        <f t="shared" si="50"/>
        <v>喜蔭花</v>
      </c>
      <c r="F1071" s="115" t="str">
        <f t="shared" si="49"/>
        <v>P1129</v>
      </c>
    </row>
    <row r="1072" spans="1:6" x14ac:dyDescent="0.25">
      <c r="A1072" s="114" t="s">
        <v>5721</v>
      </c>
      <c r="B1072" s="114" t="s">
        <v>2537</v>
      </c>
      <c r="C1072" s="114">
        <v>1130</v>
      </c>
      <c r="D1072" s="116" t="str">
        <f t="shared" si="48"/>
        <v>https://flora.naturestore.com.tw/product/P1130</v>
      </c>
      <c r="E1072" s="116" t="str">
        <f t="shared" si="50"/>
        <v>口紅花</v>
      </c>
      <c r="F1072" s="115" t="str">
        <f t="shared" si="49"/>
        <v>P1130</v>
      </c>
    </row>
    <row r="1073" spans="1:6" x14ac:dyDescent="0.25">
      <c r="A1073" s="114" t="s">
        <v>1575</v>
      </c>
      <c r="B1073" s="114" t="s">
        <v>4359</v>
      </c>
      <c r="C1073" s="114">
        <v>1132</v>
      </c>
      <c r="D1073" s="116" t="str">
        <f t="shared" si="48"/>
        <v>https://flora.naturestore.com.tw/product/P1132</v>
      </c>
      <c r="E1073" s="116" t="str">
        <f t="shared" si="50"/>
        <v>翠蝶花</v>
      </c>
      <c r="F1073" s="115" t="str">
        <f t="shared" si="49"/>
        <v>P1132</v>
      </c>
    </row>
    <row r="1074" spans="1:6" x14ac:dyDescent="0.25">
      <c r="A1074" s="114" t="s">
        <v>3536</v>
      </c>
      <c r="B1074" s="114" t="s">
        <v>3537</v>
      </c>
      <c r="C1074" s="114">
        <v>1134</v>
      </c>
      <c r="D1074" s="116" t="str">
        <f t="shared" si="48"/>
        <v>https://flora.naturestore.com.tw/product/P1134</v>
      </c>
      <c r="E1074" s="116" t="str">
        <f t="shared" si="50"/>
        <v>佛手瓜</v>
      </c>
      <c r="F1074" s="115" t="str">
        <f t="shared" si="49"/>
        <v>P1134</v>
      </c>
    </row>
    <row r="1075" spans="1:6" x14ac:dyDescent="0.25">
      <c r="A1075" s="114" t="s">
        <v>1335</v>
      </c>
      <c r="B1075" s="114" t="s">
        <v>5722</v>
      </c>
      <c r="C1075" s="114">
        <v>1136</v>
      </c>
      <c r="D1075" s="116" t="str">
        <f t="shared" si="48"/>
        <v>https://flora.naturestore.com.tw/product/P1136</v>
      </c>
      <c r="E1075" s="116" t="str">
        <f t="shared" si="50"/>
        <v>馬藍</v>
      </c>
      <c r="F1075" s="115" t="str">
        <f t="shared" si="49"/>
        <v>P1136</v>
      </c>
    </row>
    <row r="1076" spans="1:6" x14ac:dyDescent="0.25">
      <c r="A1076" s="114" t="s">
        <v>4697</v>
      </c>
      <c r="B1076" s="114" t="s">
        <v>5723</v>
      </c>
      <c r="C1076" s="114">
        <v>1137</v>
      </c>
      <c r="D1076" s="116" t="str">
        <f t="shared" si="48"/>
        <v>https://flora.naturestore.com.tw/product/P1137</v>
      </c>
      <c r="E1076" s="116" t="str">
        <f t="shared" si="50"/>
        <v>五指茄</v>
      </c>
      <c r="F1076" s="115" t="str">
        <f t="shared" si="49"/>
        <v>P1137</v>
      </c>
    </row>
    <row r="1077" spans="1:6" x14ac:dyDescent="0.25">
      <c r="A1077" s="114" t="s">
        <v>3222</v>
      </c>
      <c r="B1077" s="114" t="s">
        <v>3223</v>
      </c>
      <c r="C1077" s="114">
        <v>1139</v>
      </c>
      <c r="D1077" s="116" t="str">
        <f t="shared" si="48"/>
        <v>https://flora.naturestore.com.tw/product/P1139</v>
      </c>
      <c r="E1077" s="116" t="str">
        <f t="shared" si="50"/>
        <v>金盃藤</v>
      </c>
      <c r="F1077" s="115" t="str">
        <f t="shared" si="49"/>
        <v>P1139</v>
      </c>
    </row>
    <row r="1078" spans="1:6" x14ac:dyDescent="0.25">
      <c r="A1078" s="114" t="s">
        <v>4884</v>
      </c>
      <c r="B1078" s="114" t="s">
        <v>5724</v>
      </c>
      <c r="C1078" s="114">
        <v>1140</v>
      </c>
      <c r="D1078" s="116" t="str">
        <f t="shared" si="48"/>
        <v>https://flora.naturestore.com.tw/product/P1140</v>
      </c>
      <c r="E1078" s="116" t="str">
        <f t="shared" si="50"/>
        <v>扛香藤</v>
      </c>
      <c r="F1078" s="115" t="str">
        <f t="shared" si="49"/>
        <v>P1140</v>
      </c>
    </row>
    <row r="1079" spans="1:6" x14ac:dyDescent="0.25">
      <c r="A1079" s="114" t="s">
        <v>3386</v>
      </c>
      <c r="B1079" s="114" t="s">
        <v>5725</v>
      </c>
      <c r="C1079" s="114">
        <v>1141</v>
      </c>
      <c r="D1079" s="116" t="str">
        <f t="shared" si="48"/>
        <v>https://flora.naturestore.com.tw/product/P1141</v>
      </c>
      <c r="E1079" s="116" t="str">
        <f t="shared" si="50"/>
        <v>台灣魚藤</v>
      </c>
      <c r="F1079" s="115" t="str">
        <f t="shared" si="49"/>
        <v>P1141</v>
      </c>
    </row>
    <row r="1080" spans="1:6" x14ac:dyDescent="0.25">
      <c r="A1080" s="114" t="s">
        <v>1231</v>
      </c>
      <c r="B1080" s="114" t="s">
        <v>3837</v>
      </c>
      <c r="C1080" s="114">
        <v>1143</v>
      </c>
      <c r="D1080" s="116" t="str">
        <f t="shared" si="48"/>
        <v>https://flora.naturestore.com.tw/product/P1143</v>
      </c>
      <c r="E1080" s="116" t="str">
        <f t="shared" si="50"/>
        <v>苧麻</v>
      </c>
      <c r="F1080" s="115" t="str">
        <f t="shared" si="49"/>
        <v>P1143</v>
      </c>
    </row>
    <row r="1081" spans="1:6" x14ac:dyDescent="0.25">
      <c r="A1081" s="114" t="s">
        <v>1130</v>
      </c>
      <c r="B1081" s="114" t="s">
        <v>3275</v>
      </c>
      <c r="C1081" s="114">
        <v>1144</v>
      </c>
      <c r="D1081" s="116" t="str">
        <f t="shared" si="48"/>
        <v>https://flora.naturestore.com.tw/product/P1144</v>
      </c>
      <c r="E1081" s="116" t="str">
        <f t="shared" si="50"/>
        <v>長葉苧麻</v>
      </c>
      <c r="F1081" s="115" t="str">
        <f t="shared" si="49"/>
        <v>P1144</v>
      </c>
    </row>
    <row r="1082" spans="1:6" x14ac:dyDescent="0.25">
      <c r="A1082" s="114" t="s">
        <v>765</v>
      </c>
      <c r="B1082" s="114" t="s">
        <v>5726</v>
      </c>
      <c r="C1082" s="114">
        <v>1145</v>
      </c>
      <c r="D1082" s="116" t="str">
        <f t="shared" si="48"/>
        <v>https://flora.naturestore.com.tw/product/P1145</v>
      </c>
      <c r="E1082" s="116" t="str">
        <f t="shared" si="50"/>
        <v>澳洲胡桃</v>
      </c>
      <c r="F1082" s="115" t="str">
        <f t="shared" si="49"/>
        <v>P1145</v>
      </c>
    </row>
    <row r="1083" spans="1:6" x14ac:dyDescent="0.25">
      <c r="A1083" s="114" t="s">
        <v>1753</v>
      </c>
      <c r="B1083" s="114" t="s">
        <v>5727</v>
      </c>
      <c r="C1083" s="114">
        <v>1147</v>
      </c>
      <c r="D1083" s="116" t="str">
        <f t="shared" si="48"/>
        <v>https://flora.naturestore.com.tw/product/P1147</v>
      </c>
      <c r="E1083" s="116" t="str">
        <f t="shared" si="50"/>
        <v>南嶺蕘花</v>
      </c>
      <c r="F1083" s="115" t="str">
        <f t="shared" si="49"/>
        <v>P1147</v>
      </c>
    </row>
    <row r="1084" spans="1:6" x14ac:dyDescent="0.25">
      <c r="A1084" s="114" t="s">
        <v>1689</v>
      </c>
      <c r="B1084" s="114" t="s">
        <v>5728</v>
      </c>
      <c r="C1084" s="114">
        <v>1148</v>
      </c>
      <c r="D1084" s="116" t="str">
        <f t="shared" si="48"/>
        <v>https://flora.naturestore.com.tw/product/P1148</v>
      </c>
      <c r="E1084" s="116" t="str">
        <f t="shared" si="50"/>
        <v>雙輪瓜</v>
      </c>
      <c r="F1084" s="115" t="str">
        <f t="shared" si="49"/>
        <v>P1148</v>
      </c>
    </row>
    <row r="1085" spans="1:6" x14ac:dyDescent="0.25">
      <c r="A1085" s="114" t="s">
        <v>4342</v>
      </c>
      <c r="B1085" s="114" t="s">
        <v>5729</v>
      </c>
      <c r="C1085" s="114">
        <v>1149</v>
      </c>
      <c r="D1085" s="116" t="str">
        <f t="shared" si="48"/>
        <v>https://flora.naturestore.com.tw/product/P1149</v>
      </c>
      <c r="E1085" s="116" t="str">
        <f t="shared" si="50"/>
        <v>漢氏山葡萄</v>
      </c>
      <c r="F1085" s="115" t="str">
        <f t="shared" si="49"/>
        <v>P1149</v>
      </c>
    </row>
    <row r="1086" spans="1:6" x14ac:dyDescent="0.25">
      <c r="A1086" s="114" t="s">
        <v>3148</v>
      </c>
      <c r="B1086" s="114" t="s">
        <v>5730</v>
      </c>
      <c r="C1086" s="114">
        <v>1150</v>
      </c>
      <c r="D1086" s="116" t="str">
        <f t="shared" si="48"/>
        <v>https://flora.naturestore.com.tw/product/P1150</v>
      </c>
      <c r="E1086" s="116" t="str">
        <f t="shared" si="50"/>
        <v>刺茄</v>
      </c>
      <c r="F1086" s="115" t="str">
        <f t="shared" si="49"/>
        <v>P1150</v>
      </c>
    </row>
    <row r="1087" spans="1:6" x14ac:dyDescent="0.25">
      <c r="A1087" s="114" t="s">
        <v>1295</v>
      </c>
      <c r="B1087" s="114" t="s">
        <v>5731</v>
      </c>
      <c r="C1087" s="114">
        <v>1151</v>
      </c>
      <c r="D1087" s="116" t="str">
        <f t="shared" si="48"/>
        <v>https://flora.naturestore.com.tw/product/P1151</v>
      </c>
      <c r="E1087" s="116" t="str">
        <f t="shared" si="50"/>
        <v>烏面馬</v>
      </c>
      <c r="F1087" s="115" t="str">
        <f t="shared" si="49"/>
        <v>P1151</v>
      </c>
    </row>
    <row r="1088" spans="1:6" x14ac:dyDescent="0.25">
      <c r="A1088" s="114" t="s">
        <v>4616</v>
      </c>
      <c r="B1088" s="114" t="s">
        <v>2696</v>
      </c>
      <c r="C1088" s="114">
        <v>1152</v>
      </c>
      <c r="D1088" s="116" t="str">
        <f t="shared" si="48"/>
        <v>https://flora.naturestore.com.tw/product/P1152</v>
      </c>
      <c r="E1088" s="116" t="str">
        <f t="shared" si="50"/>
        <v>三白草</v>
      </c>
      <c r="F1088" s="115" t="str">
        <f t="shared" si="49"/>
        <v>P1152</v>
      </c>
    </row>
    <row r="1089" spans="1:6" x14ac:dyDescent="0.25">
      <c r="A1089" s="114" t="s">
        <v>1382</v>
      </c>
      <c r="B1089" s="114" t="s">
        <v>4037</v>
      </c>
      <c r="C1089" s="114">
        <v>1153</v>
      </c>
      <c r="D1089" s="116" t="str">
        <f t="shared" si="48"/>
        <v>https://flora.naturestore.com.tw/product/P1153</v>
      </c>
      <c r="E1089" s="116" t="str">
        <f t="shared" si="50"/>
        <v>野牽牛</v>
      </c>
      <c r="F1089" s="115" t="str">
        <f t="shared" si="49"/>
        <v>P1153</v>
      </c>
    </row>
    <row r="1090" spans="1:6" x14ac:dyDescent="0.25">
      <c r="A1090" s="114" t="s">
        <v>3508</v>
      </c>
      <c r="B1090" s="114" t="s">
        <v>5732</v>
      </c>
      <c r="C1090" s="114">
        <v>1154</v>
      </c>
      <c r="D1090" s="116" t="str">
        <f t="shared" si="48"/>
        <v>https://flora.naturestore.com.tw/product/P1154</v>
      </c>
      <c r="E1090" s="116" t="str">
        <f t="shared" si="50"/>
        <v>尖尾姑婆芋</v>
      </c>
      <c r="F1090" s="115" t="str">
        <f t="shared" si="49"/>
        <v>P1154</v>
      </c>
    </row>
    <row r="1091" spans="1:6" x14ac:dyDescent="0.25">
      <c r="A1091" s="114" t="s">
        <v>5733</v>
      </c>
      <c r="B1091" s="114" t="s">
        <v>5734</v>
      </c>
      <c r="C1091" s="114">
        <v>1155</v>
      </c>
      <c r="D1091" s="116" t="str">
        <f t="shared" ref="D1091:D1154" si="51">"https://flora.naturestore.com.tw/product/"&amp;F1091</f>
        <v>https://flora.naturestore.com.tw/product/P1155</v>
      </c>
      <c r="E1091" s="116" t="str">
        <f t="shared" si="50"/>
        <v>絨葉閉鞘薑</v>
      </c>
      <c r="F1091" s="115" t="str">
        <f t="shared" ref="F1091:F1154" si="52">"P"&amp;TEXT(C1091,"0000")</f>
        <v>P1155</v>
      </c>
    </row>
    <row r="1092" spans="1:6" x14ac:dyDescent="0.25">
      <c r="A1092" s="114" t="s">
        <v>1242</v>
      </c>
      <c r="B1092" s="114" t="s">
        <v>5735</v>
      </c>
      <c r="C1092" s="114">
        <v>1157</v>
      </c>
      <c r="D1092" s="116" t="str">
        <f t="shared" si="51"/>
        <v>https://flora.naturestore.com.tw/product/P1157</v>
      </c>
      <c r="E1092" s="116" t="str">
        <f t="shared" ref="E1092:E1155" si="53" xml:space="preserve"> HYPERLINK(D1092,A1092)</f>
        <v>風信子</v>
      </c>
      <c r="F1092" s="115" t="str">
        <f t="shared" si="52"/>
        <v>P1157</v>
      </c>
    </row>
    <row r="1093" spans="1:6" x14ac:dyDescent="0.25">
      <c r="A1093" s="114" t="s">
        <v>618</v>
      </c>
      <c r="B1093" s="114" t="s">
        <v>5736</v>
      </c>
      <c r="C1093" s="114">
        <v>1158</v>
      </c>
      <c r="D1093" s="116" t="str">
        <f t="shared" si="51"/>
        <v>https://flora.naturestore.com.tw/product/P1158</v>
      </c>
      <c r="E1093" s="116" t="str">
        <f t="shared" si="53"/>
        <v>痲瘋樹</v>
      </c>
      <c r="F1093" s="115" t="str">
        <f t="shared" si="52"/>
        <v>P1158</v>
      </c>
    </row>
    <row r="1094" spans="1:6" x14ac:dyDescent="0.25">
      <c r="A1094" s="114" t="s">
        <v>1654</v>
      </c>
      <c r="B1094" s="114" t="s">
        <v>5737</v>
      </c>
      <c r="C1094" s="114">
        <v>1159</v>
      </c>
      <c r="D1094" s="116" t="str">
        <f t="shared" si="51"/>
        <v>https://flora.naturestore.com.tw/product/P1159</v>
      </c>
      <c r="E1094" s="116" t="str">
        <f t="shared" si="53"/>
        <v>龍骨木</v>
      </c>
      <c r="F1094" s="115" t="str">
        <f t="shared" si="52"/>
        <v>P1159</v>
      </c>
    </row>
    <row r="1095" spans="1:6" x14ac:dyDescent="0.25">
      <c r="A1095" s="114" t="s">
        <v>1027</v>
      </c>
      <c r="B1095" s="114" t="s">
        <v>3093</v>
      </c>
      <c r="C1095" s="114">
        <v>1164</v>
      </c>
      <c r="D1095" s="116" t="str">
        <f t="shared" si="51"/>
        <v>https://flora.naturestore.com.tw/product/P1164</v>
      </c>
      <c r="E1095" s="116" t="str">
        <f t="shared" si="53"/>
        <v>佛州蘇鐵</v>
      </c>
      <c r="F1095" s="115" t="str">
        <f t="shared" si="52"/>
        <v>P1164</v>
      </c>
    </row>
    <row r="1096" spans="1:6" x14ac:dyDescent="0.25">
      <c r="A1096" s="114" t="s">
        <v>701</v>
      </c>
      <c r="B1096" s="114" t="s">
        <v>702</v>
      </c>
      <c r="C1096" s="114">
        <v>1166</v>
      </c>
      <c r="D1096" s="116" t="str">
        <f t="shared" si="51"/>
        <v>https://flora.naturestore.com.tw/product/P1166</v>
      </c>
      <c r="E1096" s="116" t="str">
        <f t="shared" si="53"/>
        <v>廣葉南洋杉</v>
      </c>
      <c r="F1096" s="115" t="str">
        <f t="shared" si="52"/>
        <v>P1166</v>
      </c>
    </row>
    <row r="1097" spans="1:6" x14ac:dyDescent="0.25">
      <c r="A1097" s="114" t="s">
        <v>4676</v>
      </c>
      <c r="B1097" s="114" t="s">
        <v>5738</v>
      </c>
      <c r="C1097" s="114">
        <v>1167</v>
      </c>
      <c r="D1097" s="116" t="str">
        <f t="shared" si="51"/>
        <v>https://flora.naturestore.com.tw/product/P1167</v>
      </c>
      <c r="E1097" s="116" t="str">
        <f t="shared" si="53"/>
        <v>山刺番荔枝</v>
      </c>
      <c r="F1097" s="115" t="str">
        <f t="shared" si="52"/>
        <v>P1167</v>
      </c>
    </row>
    <row r="1098" spans="1:6" x14ac:dyDescent="0.25">
      <c r="A1098" s="114" t="s">
        <v>4738</v>
      </c>
      <c r="B1098" s="114" t="s">
        <v>3286</v>
      </c>
      <c r="C1098" s="114">
        <v>1168</v>
      </c>
      <c r="D1098" s="116" t="str">
        <f t="shared" si="51"/>
        <v>https://flora.naturestore.com.tw/product/P1168</v>
      </c>
      <c r="E1098" s="116" t="str">
        <f t="shared" si="53"/>
        <v>木梡樹</v>
      </c>
      <c r="F1098" s="115" t="str">
        <f t="shared" si="52"/>
        <v>P1168</v>
      </c>
    </row>
    <row r="1099" spans="1:6" x14ac:dyDescent="0.25">
      <c r="A1099" s="114" t="s">
        <v>4641</v>
      </c>
      <c r="B1099" s="114" t="s">
        <v>5739</v>
      </c>
      <c r="C1099" s="114">
        <v>1169</v>
      </c>
      <c r="D1099" s="116" t="str">
        <f t="shared" si="51"/>
        <v>https://flora.naturestore.com.tw/product/P1169</v>
      </c>
      <c r="E1099" s="116" t="str">
        <f t="shared" si="53"/>
        <v>大花黃槐</v>
      </c>
      <c r="F1099" s="115" t="str">
        <f t="shared" si="52"/>
        <v>P1169</v>
      </c>
    </row>
    <row r="1100" spans="1:6" x14ac:dyDescent="0.25">
      <c r="A1100" s="114" t="s">
        <v>657</v>
      </c>
      <c r="B1100" s="114" t="str">
        <f>A1100</f>
        <v>熊掌木</v>
      </c>
      <c r="C1100" s="114">
        <v>1172</v>
      </c>
      <c r="D1100" s="116" t="str">
        <f t="shared" si="51"/>
        <v>https://flora.naturestore.com.tw/product/P1172</v>
      </c>
      <c r="E1100" s="116" t="str">
        <f t="shared" si="53"/>
        <v>熊掌木</v>
      </c>
      <c r="F1100" s="115" t="str">
        <f t="shared" si="52"/>
        <v>P1172</v>
      </c>
    </row>
    <row r="1101" spans="1:6" x14ac:dyDescent="0.25">
      <c r="A1101" s="114" t="s">
        <v>1258</v>
      </c>
      <c r="B1101" s="114" t="s">
        <v>1697</v>
      </c>
      <c r="C1101" s="114">
        <v>1174</v>
      </c>
      <c r="D1101" s="116" t="str">
        <f t="shared" si="51"/>
        <v>https://flora.naturestore.com.tw/product/P1174</v>
      </c>
      <c r="E1101" s="116" t="str">
        <f t="shared" si="53"/>
        <v>香鴨腳木</v>
      </c>
      <c r="F1101" s="115" t="str">
        <f t="shared" si="52"/>
        <v>P1174</v>
      </c>
    </row>
    <row r="1102" spans="1:6" x14ac:dyDescent="0.25">
      <c r="A1102" s="114" t="s">
        <v>3115</v>
      </c>
      <c r="B1102" s="114" t="s">
        <v>3116</v>
      </c>
      <c r="C1102" s="114">
        <v>1175</v>
      </c>
      <c r="D1102" s="116" t="str">
        <f t="shared" si="51"/>
        <v>https://flora.naturestore.com.tw/product/P1175</v>
      </c>
      <c r="E1102" s="116" t="str">
        <f t="shared" si="53"/>
        <v>秀柱花</v>
      </c>
      <c r="F1102" s="115" t="str">
        <f t="shared" si="52"/>
        <v>P1175</v>
      </c>
    </row>
    <row r="1103" spans="1:6" x14ac:dyDescent="0.25">
      <c r="A1103" s="114" t="s">
        <v>774</v>
      </c>
      <c r="B1103" s="114" t="s">
        <v>775</v>
      </c>
      <c r="C1103" s="114">
        <v>1176</v>
      </c>
      <c r="D1103" s="116" t="str">
        <f t="shared" si="51"/>
        <v>https://flora.naturestore.com.tw/product/P1176</v>
      </c>
      <c r="E1103" s="116" t="str">
        <f t="shared" si="53"/>
        <v>貓柳</v>
      </c>
      <c r="F1103" s="115" t="str">
        <f t="shared" si="52"/>
        <v>P1176</v>
      </c>
    </row>
    <row r="1104" spans="1:6" x14ac:dyDescent="0.25">
      <c r="A1104" s="114" t="s">
        <v>4726</v>
      </c>
      <c r="B1104" s="114" t="s">
        <v>2670</v>
      </c>
      <c r="C1104" s="114">
        <v>1177</v>
      </c>
      <c r="D1104" s="116" t="str">
        <f t="shared" si="51"/>
        <v>https://flora.naturestore.com.tw/product/P1177</v>
      </c>
      <c r="E1104" s="116" t="str">
        <f t="shared" si="53"/>
        <v>日本板栗</v>
      </c>
      <c r="F1104" s="115" t="str">
        <f t="shared" si="52"/>
        <v>P1177</v>
      </c>
    </row>
    <row r="1105" spans="1:6" x14ac:dyDescent="0.25">
      <c r="A1105" s="114" t="s">
        <v>4665</v>
      </c>
      <c r="B1105" s="114" t="s">
        <v>2792</v>
      </c>
      <c r="C1105" s="114">
        <v>1178</v>
      </c>
      <c r="D1105" s="116" t="str">
        <f t="shared" si="51"/>
        <v>https://flora.naturestore.com.tw/product/P1178</v>
      </c>
      <c r="E1105" s="116" t="str">
        <f t="shared" si="53"/>
        <v>小葉朴</v>
      </c>
      <c r="F1105" s="115" t="str">
        <f t="shared" si="52"/>
        <v>P1178</v>
      </c>
    </row>
    <row r="1106" spans="1:6" x14ac:dyDescent="0.25">
      <c r="A1106" s="114" t="s">
        <v>3157</v>
      </c>
      <c r="B1106" s="114" t="s">
        <v>3158</v>
      </c>
      <c r="C1106" s="114">
        <v>1180</v>
      </c>
      <c r="D1106" s="116" t="str">
        <f t="shared" si="51"/>
        <v>https://flora.naturestore.com.tw/product/P1180</v>
      </c>
      <c r="E1106" s="116" t="str">
        <f t="shared" si="53"/>
        <v>孟加拉榕</v>
      </c>
      <c r="F1106" s="115" t="str">
        <f t="shared" si="52"/>
        <v>P1180</v>
      </c>
    </row>
    <row r="1107" spans="1:6" x14ac:dyDescent="0.25">
      <c r="A1107" s="114" t="s">
        <v>5740</v>
      </c>
      <c r="B1107" s="114" t="s">
        <v>5741</v>
      </c>
      <c r="C1107" s="114">
        <v>1181</v>
      </c>
      <c r="D1107" s="116" t="str">
        <f t="shared" si="51"/>
        <v>https://flora.naturestore.com.tw/product/P1181</v>
      </c>
      <c r="E1107" s="116" t="str">
        <f t="shared" si="53"/>
        <v>囊葉榕</v>
      </c>
      <c r="F1107" s="115" t="str">
        <f t="shared" si="52"/>
        <v>P1181</v>
      </c>
    </row>
    <row r="1108" spans="1:6" x14ac:dyDescent="0.25">
      <c r="A1108" s="114" t="s">
        <v>5742</v>
      </c>
      <c r="B1108" s="114" t="s">
        <v>5743</v>
      </c>
      <c r="C1108" s="114">
        <v>1182</v>
      </c>
      <c r="D1108" s="116" t="str">
        <f t="shared" si="51"/>
        <v>https://flora.naturestore.com.tw/product/P1182</v>
      </c>
      <c r="E1108" s="116" t="str">
        <f t="shared" si="53"/>
        <v>密梭倫樹</v>
      </c>
      <c r="F1108" s="115" t="str">
        <f t="shared" si="52"/>
        <v>P1182</v>
      </c>
    </row>
    <row r="1109" spans="1:6" x14ac:dyDescent="0.25">
      <c r="A1109" s="114" t="s">
        <v>5744</v>
      </c>
      <c r="B1109" s="114" t="s">
        <v>2699</v>
      </c>
      <c r="C1109" s="114">
        <v>1184</v>
      </c>
      <c r="D1109" s="116" t="str">
        <f t="shared" si="51"/>
        <v>https://flora.naturestore.com.tw/product/P1184</v>
      </c>
      <c r="E1109" s="116" t="str">
        <f t="shared" si="53"/>
        <v>三角榕</v>
      </c>
      <c r="F1109" s="115" t="str">
        <f t="shared" si="52"/>
        <v>P1184</v>
      </c>
    </row>
    <row r="1110" spans="1:6" x14ac:dyDescent="0.25">
      <c r="A1110" s="114" t="s">
        <v>1266</v>
      </c>
      <c r="B1110" s="114" t="s">
        <v>3878</v>
      </c>
      <c r="C1110" s="114">
        <v>1185</v>
      </c>
      <c r="D1110" s="116" t="str">
        <f t="shared" si="51"/>
        <v>https://flora.naturestore.com.tw/product/P1185</v>
      </c>
      <c r="E1110" s="116" t="str">
        <f t="shared" si="53"/>
        <v>庫氏大風子</v>
      </c>
      <c r="F1110" s="115" t="str">
        <f t="shared" si="52"/>
        <v>P1185</v>
      </c>
    </row>
    <row r="1111" spans="1:6" x14ac:dyDescent="0.25">
      <c r="A1111" s="114" t="s">
        <v>1206</v>
      </c>
      <c r="B1111" s="114" t="s">
        <v>3786</v>
      </c>
      <c r="C1111" s="114">
        <v>1187</v>
      </c>
      <c r="D1111" s="116" t="str">
        <f t="shared" si="51"/>
        <v>https://flora.naturestore.com.tw/product/P1187</v>
      </c>
      <c r="E1111" s="116" t="str">
        <f t="shared" si="53"/>
        <v>紅花銀樺</v>
      </c>
      <c r="F1111" s="115" t="str">
        <f t="shared" si="52"/>
        <v>P1187</v>
      </c>
    </row>
    <row r="1112" spans="1:6" x14ac:dyDescent="0.25">
      <c r="A1112" s="114" t="s">
        <v>3165</v>
      </c>
      <c r="B1112" s="114" t="s">
        <v>3166</v>
      </c>
      <c r="C1112" s="114">
        <v>1188</v>
      </c>
      <c r="D1112" s="116" t="str">
        <f t="shared" si="51"/>
        <v>https://flora.naturestore.com.tw/product/P1188</v>
      </c>
      <c r="E1112" s="116" t="str">
        <f t="shared" si="53"/>
        <v>昂天蓮</v>
      </c>
      <c r="F1112" s="115" t="str">
        <f t="shared" si="52"/>
        <v>P1188</v>
      </c>
    </row>
    <row r="1113" spans="1:6" x14ac:dyDescent="0.25">
      <c r="A1113" s="114" t="s">
        <v>1608</v>
      </c>
      <c r="B1113" s="114" t="s">
        <v>5745</v>
      </c>
      <c r="C1113" s="114">
        <v>1189</v>
      </c>
      <c r="D1113" s="116" t="str">
        <f t="shared" si="51"/>
        <v>https://flora.naturestore.com.tw/product/P1189</v>
      </c>
      <c r="E1113" s="116" t="str">
        <f t="shared" si="53"/>
        <v>槭葉蘋婆</v>
      </c>
      <c r="F1113" s="115" t="str">
        <f t="shared" si="52"/>
        <v>P1189</v>
      </c>
    </row>
    <row r="1114" spans="1:6" x14ac:dyDescent="0.25">
      <c r="A1114" s="114" t="s">
        <v>1254</v>
      </c>
      <c r="B1114" s="114" t="s">
        <v>5746</v>
      </c>
      <c r="C1114" s="114">
        <v>1190</v>
      </c>
      <c r="D1114" s="116" t="str">
        <f t="shared" si="51"/>
        <v>https://flora.naturestore.com.tw/product/P1190</v>
      </c>
      <c r="E1114" s="116" t="str">
        <f t="shared" si="53"/>
        <v>香葵</v>
      </c>
      <c r="F1114" s="115" t="str">
        <f t="shared" si="52"/>
        <v>P1190</v>
      </c>
    </row>
    <row r="1115" spans="1:6" x14ac:dyDescent="0.25">
      <c r="A1115" s="114" t="s">
        <v>2473</v>
      </c>
      <c r="B1115" s="114" t="s">
        <v>5747</v>
      </c>
      <c r="C1115" s="114">
        <v>1191</v>
      </c>
      <c r="D1115" s="116" t="str">
        <f t="shared" si="51"/>
        <v>https://flora.naturestore.com.tw/product/P1191</v>
      </c>
      <c r="E1115" s="116" t="str">
        <f t="shared" si="53"/>
        <v>東方古柯</v>
      </c>
      <c r="F1115" s="115" t="str">
        <f t="shared" si="52"/>
        <v>P1191</v>
      </c>
    </row>
    <row r="1116" spans="1:6" x14ac:dyDescent="0.25">
      <c r="A1116" s="114" t="s">
        <v>1064</v>
      </c>
      <c r="B1116" s="114" t="s">
        <v>3577</v>
      </c>
      <c r="C1116" s="114">
        <v>1192</v>
      </c>
      <c r="D1116" s="116" t="str">
        <f t="shared" si="51"/>
        <v>https://flora.naturestore.com.tw/product/P1192</v>
      </c>
      <c r="E1116" s="116" t="str">
        <f t="shared" si="53"/>
        <v>披針葉饅頭果</v>
      </c>
      <c r="F1116" s="115" t="str">
        <f t="shared" si="52"/>
        <v>P1192</v>
      </c>
    </row>
    <row r="1117" spans="1:6" x14ac:dyDescent="0.25">
      <c r="A1117" s="114" t="s">
        <v>1544</v>
      </c>
      <c r="B1117" s="114" t="s">
        <v>4328</v>
      </c>
      <c r="C1117" s="114">
        <v>1193</v>
      </c>
      <c r="D1117" s="116" t="str">
        <f t="shared" si="51"/>
        <v>https://flora.naturestore.com.tw/product/P1193</v>
      </c>
      <c r="E1117" s="116" t="str">
        <f t="shared" si="53"/>
        <v>蜈蚣珊瑚</v>
      </c>
      <c r="F1117" s="115" t="str">
        <f t="shared" si="52"/>
        <v>P1193</v>
      </c>
    </row>
    <row r="1118" spans="1:6" x14ac:dyDescent="0.25">
      <c r="A1118" s="114" t="s">
        <v>5748</v>
      </c>
      <c r="B1118" s="114" t="s">
        <v>5749</v>
      </c>
      <c r="C1118" s="114">
        <v>1195</v>
      </c>
      <c r="D1118" s="116" t="str">
        <f t="shared" si="51"/>
        <v>https://flora.naturestore.com.tw/product/P1195</v>
      </c>
      <c r="E1118" s="116" t="str">
        <f t="shared" si="53"/>
        <v>費翹</v>
      </c>
      <c r="F1118" s="115" t="str">
        <f t="shared" si="52"/>
        <v>P1195</v>
      </c>
    </row>
    <row r="1119" spans="1:6" x14ac:dyDescent="0.25">
      <c r="A1119" s="114" t="s">
        <v>1402</v>
      </c>
      <c r="B1119" s="114" t="s">
        <v>4052</v>
      </c>
      <c r="C1119" s="114">
        <v>1196</v>
      </c>
      <c r="D1119" s="116" t="str">
        <f t="shared" si="51"/>
        <v>https://flora.naturestore.com.tw/product/P1196</v>
      </c>
      <c r="E1119" s="116" t="str">
        <f t="shared" si="53"/>
        <v>單子蒲桃</v>
      </c>
      <c r="F1119" s="115" t="str">
        <f t="shared" si="52"/>
        <v>P1196</v>
      </c>
    </row>
    <row r="1120" spans="1:6" x14ac:dyDescent="0.25">
      <c r="A1120" s="114" t="s">
        <v>128</v>
      </c>
      <c r="B1120" s="114" t="s">
        <v>129</v>
      </c>
      <c r="C1120" s="114">
        <v>1197</v>
      </c>
      <c r="D1120" s="116" t="str">
        <f t="shared" si="51"/>
        <v>https://flora.naturestore.com.tw/product/P1197</v>
      </c>
      <c r="E1120" s="116" t="str">
        <f t="shared" si="53"/>
        <v>紅膠木</v>
      </c>
      <c r="F1120" s="115" t="str">
        <f t="shared" si="52"/>
        <v>P1197</v>
      </c>
    </row>
    <row r="1121" spans="1:6" x14ac:dyDescent="0.25">
      <c r="A1121" s="114" t="s">
        <v>1534</v>
      </c>
      <c r="B1121" s="114" t="s">
        <v>5750</v>
      </c>
      <c r="C1121" s="114">
        <v>1198</v>
      </c>
      <c r="D1121" s="116" t="str">
        <f t="shared" si="51"/>
        <v>https://flora.naturestore.com.tw/product/P1198</v>
      </c>
      <c r="E1121" s="116" t="str">
        <f t="shared" si="53"/>
        <v>蒂牡花</v>
      </c>
      <c r="F1121" s="115" t="str">
        <f t="shared" si="52"/>
        <v>P1198</v>
      </c>
    </row>
    <row r="1122" spans="1:6" x14ac:dyDescent="0.25">
      <c r="A1122" s="114" t="s">
        <v>1708</v>
      </c>
      <c r="B1122" s="114" t="s">
        <v>5751</v>
      </c>
      <c r="C1122" s="114">
        <v>1200</v>
      </c>
      <c r="D1122" s="116" t="str">
        <f t="shared" si="51"/>
        <v>https://flora.naturestore.com.tw/product/P1200</v>
      </c>
      <c r="E1122" s="116" t="str">
        <f t="shared" si="53"/>
        <v>藤胡頹子</v>
      </c>
      <c r="F1122" s="115" t="str">
        <f t="shared" si="52"/>
        <v>P1200</v>
      </c>
    </row>
    <row r="1123" spans="1:6" x14ac:dyDescent="0.25">
      <c r="A1123" s="114" t="s">
        <v>5752</v>
      </c>
      <c r="B1123" s="114" t="s">
        <v>5753</v>
      </c>
      <c r="C1123" s="114">
        <v>1201</v>
      </c>
      <c r="D1123" s="116" t="str">
        <f t="shared" si="51"/>
        <v>https://flora.naturestore.com.tw/product/P1201</v>
      </c>
      <c r="E1123" s="116" t="str">
        <f t="shared" si="53"/>
        <v>玉山木薑子</v>
      </c>
      <c r="F1123" s="115" t="str">
        <f t="shared" si="52"/>
        <v>P1201</v>
      </c>
    </row>
    <row r="1124" spans="1:6" x14ac:dyDescent="0.25">
      <c r="A1124" s="114" t="s">
        <v>5754</v>
      </c>
      <c r="B1124" s="114" t="s">
        <v>5755</v>
      </c>
      <c r="C1124" s="114">
        <v>1203</v>
      </c>
      <c r="D1124" s="116" t="str">
        <f t="shared" si="51"/>
        <v>https://flora.naturestore.com.tw/product/P1203</v>
      </c>
      <c r="E1124" s="116" t="str">
        <f t="shared" si="53"/>
        <v>銳脈木薑子</v>
      </c>
      <c r="F1124" s="115" t="str">
        <f t="shared" si="52"/>
        <v>P1203</v>
      </c>
    </row>
    <row r="1125" spans="1:6" x14ac:dyDescent="0.25">
      <c r="A1125" s="114" t="s">
        <v>4704</v>
      </c>
      <c r="B1125" s="114" t="s">
        <v>5756</v>
      </c>
      <c r="C1125" s="114">
        <v>1204</v>
      </c>
      <c r="D1125" s="116" t="str">
        <f t="shared" si="51"/>
        <v>https://flora.naturestore.com.tw/product/P1204</v>
      </c>
      <c r="E1125" s="116" t="str">
        <f t="shared" si="53"/>
        <v>天台烏藥</v>
      </c>
      <c r="F1125" s="115" t="str">
        <f t="shared" si="52"/>
        <v>P1204</v>
      </c>
    </row>
    <row r="1126" spans="1:6" x14ac:dyDescent="0.25">
      <c r="A1126" s="114" t="s">
        <v>5757</v>
      </c>
      <c r="B1126" s="114" t="str">
        <f>A1126</f>
        <v>變葉新木薑子</v>
      </c>
      <c r="C1126" s="114">
        <v>1206</v>
      </c>
      <c r="D1126" s="116" t="str">
        <f t="shared" si="51"/>
        <v>https://flora.naturestore.com.tw/product/P1206</v>
      </c>
      <c r="E1126" s="116" t="str">
        <f t="shared" si="53"/>
        <v>變葉新木薑子</v>
      </c>
      <c r="F1126" s="115" t="str">
        <f t="shared" si="52"/>
        <v>P1206</v>
      </c>
    </row>
    <row r="1127" spans="1:6" x14ac:dyDescent="0.25">
      <c r="A1127" s="114" t="s">
        <v>352</v>
      </c>
      <c r="B1127" s="114" t="s">
        <v>353</v>
      </c>
      <c r="C1127" s="114">
        <v>1207</v>
      </c>
      <c r="D1127" s="116" t="str">
        <f t="shared" si="51"/>
        <v>https://flora.naturestore.com.tw/product/P1207</v>
      </c>
      <c r="E1127" s="116" t="str">
        <f t="shared" si="53"/>
        <v>疏脈赤楠</v>
      </c>
      <c r="F1127" s="115" t="str">
        <f t="shared" si="52"/>
        <v>P1207</v>
      </c>
    </row>
    <row r="1128" spans="1:6" x14ac:dyDescent="0.25">
      <c r="A1128" s="114" t="s">
        <v>133</v>
      </c>
      <c r="B1128" s="114" t="s">
        <v>5758</v>
      </c>
      <c r="C1128" s="114">
        <v>1208</v>
      </c>
      <c r="D1128" s="116" t="str">
        <f t="shared" si="51"/>
        <v>https://flora.naturestore.com.tw/product/P1208</v>
      </c>
      <c r="E1128" s="116" t="str">
        <f t="shared" si="53"/>
        <v>紅頭李欖</v>
      </c>
      <c r="F1128" s="115" t="str">
        <f t="shared" si="52"/>
        <v>P1208</v>
      </c>
    </row>
    <row r="1129" spans="1:6" x14ac:dyDescent="0.25">
      <c r="A1129" s="114" t="s">
        <v>5759</v>
      </c>
      <c r="B1129" s="114" t="s">
        <v>5760</v>
      </c>
      <c r="C1129" s="114">
        <v>1210</v>
      </c>
      <c r="D1129" s="116" t="str">
        <f t="shared" si="51"/>
        <v>https://flora.naturestore.com.tw/product/P1210</v>
      </c>
      <c r="E1129" s="116" t="str">
        <f t="shared" si="53"/>
        <v>紅花鐵刀木</v>
      </c>
      <c r="F1129" s="115" t="str">
        <f t="shared" si="52"/>
        <v>P1210</v>
      </c>
    </row>
    <row r="1130" spans="1:6" x14ac:dyDescent="0.25">
      <c r="A1130" s="114" t="s">
        <v>1103</v>
      </c>
      <c r="B1130" s="114" t="s">
        <v>5761</v>
      </c>
      <c r="C1130" s="114">
        <v>1211</v>
      </c>
      <c r="D1130" s="116" t="str">
        <f t="shared" si="51"/>
        <v>https://flora.naturestore.com.tw/product/P1211</v>
      </c>
      <c r="E1130" s="116" t="str">
        <f t="shared" si="53"/>
        <v>虎葛</v>
      </c>
      <c r="F1130" s="115" t="str">
        <f t="shared" si="52"/>
        <v>P1211</v>
      </c>
    </row>
    <row r="1131" spans="1:6" x14ac:dyDescent="0.25">
      <c r="A1131" s="114" t="s">
        <v>1647</v>
      </c>
      <c r="B1131" s="114" t="s">
        <v>4481</v>
      </c>
      <c r="C1131" s="114">
        <v>1212</v>
      </c>
      <c r="D1131" s="116" t="str">
        <f t="shared" si="51"/>
        <v>https://flora.naturestore.com.tw/product/P1212</v>
      </c>
      <c r="E1131" s="116" t="str">
        <f t="shared" si="53"/>
        <v>錦葉葡萄</v>
      </c>
      <c r="F1131" s="115" t="str">
        <f t="shared" si="52"/>
        <v>P1212</v>
      </c>
    </row>
    <row r="1132" spans="1:6" x14ac:dyDescent="0.25">
      <c r="A1132" s="114" t="s">
        <v>1456</v>
      </c>
      <c r="B1132" s="114" t="s">
        <v>4179</v>
      </c>
      <c r="C1132" s="114">
        <v>1213</v>
      </c>
      <c r="D1132" s="116" t="str">
        <f t="shared" si="51"/>
        <v>https://flora.naturestore.com.tw/product/P1213</v>
      </c>
      <c r="E1132" s="116" t="str">
        <f t="shared" si="53"/>
        <v>菲律賓火筒樹</v>
      </c>
      <c r="F1132" s="115" t="str">
        <f t="shared" si="52"/>
        <v>P1213</v>
      </c>
    </row>
    <row r="1133" spans="1:6" x14ac:dyDescent="0.25">
      <c r="A1133" s="114" t="s">
        <v>5762</v>
      </c>
      <c r="B1133" s="114" t="s">
        <v>5763</v>
      </c>
      <c r="C1133" s="114">
        <v>1215</v>
      </c>
      <c r="D1133" s="116" t="str">
        <f t="shared" si="51"/>
        <v>https://flora.naturestore.com.tw/product/P1215</v>
      </c>
      <c r="E1133" s="116" t="str">
        <f t="shared" si="53"/>
        <v>大葉春不老</v>
      </c>
      <c r="F1133" s="115" t="str">
        <f t="shared" si="52"/>
        <v>P1215</v>
      </c>
    </row>
    <row r="1134" spans="1:6" x14ac:dyDescent="0.25">
      <c r="A1134" s="114" t="s">
        <v>61</v>
      </c>
      <c r="B1134" s="114" t="s">
        <v>62</v>
      </c>
      <c r="C1134" s="114">
        <v>1216</v>
      </c>
      <c r="D1134" s="116" t="str">
        <f t="shared" si="51"/>
        <v>https://flora.naturestore.com.tw/product/P1216</v>
      </c>
      <c r="E1134" s="116" t="str">
        <f t="shared" si="53"/>
        <v>星蘋果</v>
      </c>
      <c r="F1134" s="115" t="str">
        <f t="shared" si="52"/>
        <v>P1216</v>
      </c>
    </row>
    <row r="1135" spans="1:6" x14ac:dyDescent="0.25">
      <c r="A1135" s="114" t="s">
        <v>1688</v>
      </c>
      <c r="B1135" s="114" t="s">
        <v>5764</v>
      </c>
      <c r="C1135" s="114">
        <v>1217</v>
      </c>
      <c r="D1135" s="116" t="str">
        <f t="shared" si="51"/>
        <v>https://flora.naturestore.com.tw/product/P1217</v>
      </c>
      <c r="E1135" s="116" t="str">
        <f t="shared" si="53"/>
        <v>雙面刺</v>
      </c>
      <c r="F1135" s="115" t="str">
        <f t="shared" si="52"/>
        <v>P1217</v>
      </c>
    </row>
    <row r="1136" spans="1:6" x14ac:dyDescent="0.25">
      <c r="A1136" s="114" t="s">
        <v>4655</v>
      </c>
      <c r="B1136" s="114" t="s">
        <v>2584</v>
      </c>
      <c r="C1136" s="114">
        <v>1219</v>
      </c>
      <c r="D1136" s="116" t="str">
        <f t="shared" si="51"/>
        <v>https://flora.naturestore.com.tw/product/P1219</v>
      </c>
      <c r="E1136" s="116" t="str">
        <f t="shared" si="53"/>
        <v>大錦蘭</v>
      </c>
      <c r="F1136" s="115" t="str">
        <f t="shared" si="52"/>
        <v>P1219</v>
      </c>
    </row>
    <row r="1137" spans="1:6" x14ac:dyDescent="0.25">
      <c r="A1137" s="114" t="s">
        <v>1304</v>
      </c>
      <c r="B1137" s="114" t="s">
        <v>3917</v>
      </c>
      <c r="C1137" s="114">
        <v>1220</v>
      </c>
      <c r="D1137" s="116" t="str">
        <f t="shared" si="51"/>
        <v>https://flora.naturestore.com.tw/product/P1220</v>
      </c>
      <c r="E1137" s="116" t="str">
        <f t="shared" si="53"/>
        <v>粉黃夾竹桃</v>
      </c>
      <c r="F1137" s="115" t="str">
        <f t="shared" si="52"/>
        <v>P1220</v>
      </c>
    </row>
    <row r="1138" spans="1:6" x14ac:dyDescent="0.25">
      <c r="A1138" s="114" t="s">
        <v>1337</v>
      </c>
      <c r="B1138" s="114" t="s">
        <v>3951</v>
      </c>
      <c r="C1138" s="114">
        <v>1221</v>
      </c>
      <c r="D1138" s="116" t="str">
        <f t="shared" si="51"/>
        <v>https://flora.naturestore.com.tw/product/P1221</v>
      </c>
      <c r="E1138" s="116" t="str">
        <f t="shared" si="53"/>
        <v>桉葉藤</v>
      </c>
      <c r="F1138" s="115" t="str">
        <f t="shared" si="52"/>
        <v>P1221</v>
      </c>
    </row>
    <row r="1139" spans="1:6" x14ac:dyDescent="0.25">
      <c r="A1139" s="114" t="s">
        <v>1305</v>
      </c>
      <c r="B1139" s="114" t="s">
        <v>3921</v>
      </c>
      <c r="C1139" s="114">
        <v>1222</v>
      </c>
      <c r="D1139" s="116" t="str">
        <f t="shared" si="51"/>
        <v>https://flora.naturestore.com.tw/product/P1222</v>
      </c>
      <c r="E1139" s="116" t="str">
        <f t="shared" si="53"/>
        <v>粉萼花</v>
      </c>
      <c r="F1139" s="115" t="str">
        <f t="shared" si="52"/>
        <v>P1222</v>
      </c>
    </row>
    <row r="1140" spans="1:6" x14ac:dyDescent="0.25">
      <c r="A1140" s="114" t="s">
        <v>1014</v>
      </c>
      <c r="B1140" s="114" t="s">
        <v>5765</v>
      </c>
      <c r="C1140" s="114">
        <v>1223</v>
      </c>
      <c r="D1140" s="116" t="str">
        <f t="shared" si="51"/>
        <v>https://flora.naturestore.com.tw/product/P1223</v>
      </c>
      <c r="E1140" s="116" t="str">
        <f t="shared" si="53"/>
        <v>血萼花</v>
      </c>
      <c r="F1140" s="115" t="str">
        <f t="shared" si="52"/>
        <v>P1223</v>
      </c>
    </row>
    <row r="1141" spans="1:6" x14ac:dyDescent="0.25">
      <c r="A1141" s="114" t="s">
        <v>1392</v>
      </c>
      <c r="B1141" s="114" t="s">
        <v>4044</v>
      </c>
      <c r="C1141" s="114">
        <v>1224</v>
      </c>
      <c r="D1141" s="116" t="str">
        <f t="shared" si="51"/>
        <v>https://flora.naturestore.com.tw/product/P1224</v>
      </c>
      <c r="E1141" s="116" t="str">
        <f t="shared" si="53"/>
        <v>雪萼花</v>
      </c>
      <c r="F1141" s="115" t="str">
        <f t="shared" si="52"/>
        <v>P1224</v>
      </c>
    </row>
    <row r="1142" spans="1:6" x14ac:dyDescent="0.25">
      <c r="A1142" s="114" t="s">
        <v>901</v>
      </c>
      <c r="B1142" s="114" t="str">
        <f>A1142</f>
        <v>蠟燭木</v>
      </c>
      <c r="C1142" s="114">
        <v>1227</v>
      </c>
      <c r="D1142" s="116" t="str">
        <f t="shared" si="51"/>
        <v>https://flora.naturestore.com.tw/product/P1227</v>
      </c>
      <c r="E1142" s="116" t="str">
        <f t="shared" si="53"/>
        <v>蠟燭木</v>
      </c>
      <c r="F1142" s="115" t="str">
        <f t="shared" si="52"/>
        <v>P1227</v>
      </c>
    </row>
    <row r="1143" spans="1:6" x14ac:dyDescent="0.25">
      <c r="A1143" s="114" t="s">
        <v>899</v>
      </c>
      <c r="B1143" s="114" t="s">
        <v>900</v>
      </c>
      <c r="C1143" s="114">
        <v>1228</v>
      </c>
      <c r="D1143" s="116" t="str">
        <f t="shared" si="51"/>
        <v>https://flora.naturestore.com.tw/product/P1228</v>
      </c>
      <c r="E1143" s="116" t="str">
        <f t="shared" si="53"/>
        <v>蠟瓜樹</v>
      </c>
      <c r="F1143" s="115" t="str">
        <f t="shared" si="52"/>
        <v>P1228</v>
      </c>
    </row>
    <row r="1144" spans="1:6" x14ac:dyDescent="0.25">
      <c r="A1144" s="114" t="s">
        <v>4701</v>
      </c>
      <c r="B1144" s="114" t="s">
        <v>5766</v>
      </c>
      <c r="C1144" s="114">
        <v>1229</v>
      </c>
      <c r="D1144" s="116" t="str">
        <f t="shared" si="51"/>
        <v>https://flora.naturestore.com.tw/product/P1229</v>
      </c>
      <c r="E1144" s="116" t="str">
        <f t="shared" si="53"/>
        <v>化石樹</v>
      </c>
      <c r="F1144" s="115" t="str">
        <f t="shared" si="52"/>
        <v>P1229</v>
      </c>
    </row>
    <row r="1145" spans="1:6" x14ac:dyDescent="0.25">
      <c r="A1145" s="114" t="s">
        <v>4820</v>
      </c>
      <c r="B1145" s="114" t="s">
        <v>3388</v>
      </c>
      <c r="C1145" s="114">
        <v>1230</v>
      </c>
      <c r="D1145" s="116" t="str">
        <f t="shared" si="51"/>
        <v>https://flora.naturestore.com.tw/product/P1230</v>
      </c>
      <c r="E1145" s="116" t="str">
        <f t="shared" si="53"/>
        <v>台灣萍蓬草</v>
      </c>
      <c r="F1145" s="115" t="str">
        <f t="shared" si="52"/>
        <v>P1230</v>
      </c>
    </row>
    <row r="1146" spans="1:6" x14ac:dyDescent="0.25">
      <c r="A1146" s="114" t="s">
        <v>4664</v>
      </c>
      <c r="B1146" s="114" t="s">
        <v>2601</v>
      </c>
      <c r="C1146" s="114">
        <v>1231</v>
      </c>
      <c r="D1146" s="116" t="str">
        <f t="shared" si="51"/>
        <v>https://flora.naturestore.com.tw/product/P1231</v>
      </c>
      <c r="E1146" s="116" t="str">
        <f t="shared" si="53"/>
        <v>小葉王蓮</v>
      </c>
      <c r="F1146" s="115" t="str">
        <f t="shared" si="52"/>
        <v>P1231</v>
      </c>
    </row>
    <row r="1147" spans="1:6" x14ac:dyDescent="0.25">
      <c r="A1147" s="114" t="s">
        <v>3350</v>
      </c>
      <c r="B1147" s="114" t="s">
        <v>5767</v>
      </c>
      <c r="C1147" s="114">
        <v>1232</v>
      </c>
      <c r="D1147" s="116" t="str">
        <f t="shared" si="51"/>
        <v>https://flora.naturestore.com.tw/product/P1232</v>
      </c>
      <c r="E1147" s="116" t="str">
        <f t="shared" si="53"/>
        <v>台北草</v>
      </c>
      <c r="F1147" s="115" t="str">
        <f t="shared" si="52"/>
        <v>P1232</v>
      </c>
    </row>
    <row r="1148" spans="1:6" x14ac:dyDescent="0.25">
      <c r="A1148" s="114" t="s">
        <v>4623</v>
      </c>
      <c r="B1148" s="114" t="s">
        <v>5768</v>
      </c>
      <c r="C1148" s="114">
        <v>1233</v>
      </c>
      <c r="D1148" s="116" t="str">
        <f t="shared" si="51"/>
        <v>https://flora.naturestore.com.tw/product/P1233</v>
      </c>
      <c r="E1148" s="116" t="str">
        <f t="shared" si="53"/>
        <v>千金藤</v>
      </c>
      <c r="F1148" s="115" t="str">
        <f t="shared" si="52"/>
        <v>P1233</v>
      </c>
    </row>
    <row r="1149" spans="1:6" x14ac:dyDescent="0.25">
      <c r="A1149" s="114" t="s">
        <v>1297</v>
      </c>
      <c r="B1149" s="114" t="s">
        <v>5769</v>
      </c>
      <c r="C1149" s="114">
        <v>1234</v>
      </c>
      <c r="D1149" s="116" t="str">
        <f t="shared" si="51"/>
        <v>https://flora.naturestore.com.tw/product/P1234</v>
      </c>
      <c r="E1149" s="116" t="str">
        <f t="shared" si="53"/>
        <v>狹葉十大功勞</v>
      </c>
      <c r="F1149" s="115" t="str">
        <f t="shared" si="52"/>
        <v>P1234</v>
      </c>
    </row>
    <row r="1150" spans="1:6" x14ac:dyDescent="0.25">
      <c r="A1150" s="114" t="s">
        <v>1522</v>
      </c>
      <c r="B1150" s="114" t="s">
        <v>5770</v>
      </c>
      <c r="C1150" s="114">
        <v>1235</v>
      </c>
      <c r="D1150" s="116" t="str">
        <f t="shared" si="51"/>
        <v>https://flora.naturestore.com.tw/product/P1235</v>
      </c>
      <c r="E1150" s="116" t="str">
        <f t="shared" si="53"/>
        <v>煙斗花藤</v>
      </c>
      <c r="F1150" s="115" t="str">
        <f t="shared" si="52"/>
        <v>P1235</v>
      </c>
    </row>
    <row r="1151" spans="1:6" x14ac:dyDescent="0.25">
      <c r="A1151" s="114" t="s">
        <v>4838</v>
      </c>
      <c r="B1151" s="114" t="s">
        <v>5771</v>
      </c>
      <c r="C1151" s="114">
        <v>1236</v>
      </c>
      <c r="D1151" s="116" t="str">
        <f t="shared" si="51"/>
        <v>https://flora.naturestore.com.tw/product/P1236</v>
      </c>
      <c r="E1151" s="116" t="str">
        <f t="shared" si="53"/>
        <v>瓜葉馬兜鈴</v>
      </c>
      <c r="F1151" s="115" t="str">
        <f t="shared" si="52"/>
        <v>P1236</v>
      </c>
    </row>
    <row r="1152" spans="1:6" x14ac:dyDescent="0.25">
      <c r="A1152" s="114" t="s">
        <v>1419</v>
      </c>
      <c r="B1152" s="114" t="s">
        <v>452</v>
      </c>
      <c r="C1152" s="114">
        <v>1237</v>
      </c>
      <c r="D1152" s="116" t="str">
        <f t="shared" si="51"/>
        <v>https://flora.naturestore.com.tw/product/P1237</v>
      </c>
      <c r="E1152" s="116" t="str">
        <f t="shared" si="53"/>
        <v>港口馬兜鈴</v>
      </c>
      <c r="F1152" s="115" t="str">
        <f t="shared" si="52"/>
        <v>P1237</v>
      </c>
    </row>
    <row r="1153" spans="1:6" x14ac:dyDescent="0.25">
      <c r="A1153" s="114" t="s">
        <v>2474</v>
      </c>
      <c r="B1153" s="114" t="s">
        <v>2574</v>
      </c>
      <c r="C1153" s="114">
        <v>1238</v>
      </c>
      <c r="D1153" s="116" t="str">
        <f t="shared" si="51"/>
        <v>https://flora.naturestore.com.tw/product/P1238</v>
      </c>
      <c r="E1153" s="116" t="str">
        <f t="shared" si="53"/>
        <v>大葉馬兜鈴</v>
      </c>
      <c r="F1153" s="115" t="str">
        <f t="shared" si="52"/>
        <v>P1238</v>
      </c>
    </row>
    <row r="1154" spans="1:6" x14ac:dyDescent="0.25">
      <c r="A1154" s="114" t="s">
        <v>2475</v>
      </c>
      <c r="B1154" s="114" t="s">
        <v>5772</v>
      </c>
      <c r="C1154" s="114">
        <v>1239</v>
      </c>
      <c r="D1154" s="116" t="str">
        <f t="shared" si="51"/>
        <v>https://flora.naturestore.com.tw/product/P1239</v>
      </c>
      <c r="E1154" s="116" t="str">
        <f t="shared" si="53"/>
        <v>異葉馬兜鈴</v>
      </c>
      <c r="F1154" s="115" t="str">
        <f t="shared" si="52"/>
        <v>P1239</v>
      </c>
    </row>
    <row r="1155" spans="1:6" x14ac:dyDescent="0.25">
      <c r="A1155" s="114" t="s">
        <v>2476</v>
      </c>
      <c r="B1155" s="114" t="s">
        <v>5773</v>
      </c>
      <c r="C1155" s="114">
        <v>1240</v>
      </c>
      <c r="D1155" s="116" t="str">
        <f t="shared" ref="D1155:D1218" si="54">"https://flora.naturestore.com.tw/product/"&amp;F1155</f>
        <v>https://flora.naturestore.com.tw/product/P1240</v>
      </c>
      <c r="E1155" s="116" t="str">
        <f t="shared" si="53"/>
        <v>台灣菱</v>
      </c>
      <c r="F1155" s="115" t="str">
        <f t="shared" ref="F1155:F1218" si="55">"P"&amp;TEXT(C1155,"0000")</f>
        <v>P1240</v>
      </c>
    </row>
    <row r="1156" spans="1:6" x14ac:dyDescent="0.25">
      <c r="A1156" s="114" t="s">
        <v>1176</v>
      </c>
      <c r="B1156" s="114" t="s">
        <v>5774</v>
      </c>
      <c r="C1156" s="114">
        <v>1241</v>
      </c>
      <c r="D1156" s="116" t="str">
        <f t="shared" si="54"/>
        <v>https://flora.naturestore.com.tw/product/P1241</v>
      </c>
      <c r="E1156" s="116" t="str">
        <f t="shared" ref="E1156:E1219" si="56" xml:space="preserve"> HYPERLINK(D1156,A1156)</f>
        <v>洋吊鐘</v>
      </c>
      <c r="F1156" s="115" t="str">
        <f t="shared" si="55"/>
        <v>P1241</v>
      </c>
    </row>
    <row r="1157" spans="1:6" x14ac:dyDescent="0.25">
      <c r="A1157" s="114" t="s">
        <v>4775</v>
      </c>
      <c r="B1157" s="114" t="s">
        <v>5775</v>
      </c>
      <c r="C1157" s="114">
        <v>1242</v>
      </c>
      <c r="D1157" s="116" t="str">
        <f t="shared" si="54"/>
        <v>https://flora.naturestore.com.tw/product/P1242</v>
      </c>
      <c r="E1157" s="116" t="str">
        <f t="shared" si="56"/>
        <v>王爺葵</v>
      </c>
      <c r="F1157" s="115" t="str">
        <f t="shared" si="55"/>
        <v>P1242</v>
      </c>
    </row>
    <row r="1158" spans="1:6" x14ac:dyDescent="0.25">
      <c r="A1158" s="114" t="s">
        <v>1627</v>
      </c>
      <c r="B1158" s="114" t="s">
        <v>5776</v>
      </c>
      <c r="C1158" s="114">
        <v>1243</v>
      </c>
      <c r="D1158" s="116" t="str">
        <f t="shared" si="54"/>
        <v>https://flora.naturestore.com.tw/product/P1243</v>
      </c>
      <c r="E1158" s="116" t="str">
        <f t="shared" si="56"/>
        <v>銳葉牽牛</v>
      </c>
      <c r="F1158" s="115" t="str">
        <f t="shared" si="55"/>
        <v>P1243</v>
      </c>
    </row>
    <row r="1159" spans="1:6" x14ac:dyDescent="0.25">
      <c r="A1159" s="114" t="s">
        <v>4653</v>
      </c>
      <c r="B1159" s="114" t="s">
        <v>2580</v>
      </c>
      <c r="C1159" s="114">
        <v>1244</v>
      </c>
      <c r="D1159" s="116" t="str">
        <f t="shared" si="54"/>
        <v>https://flora.naturestore.com.tw/product/P1244</v>
      </c>
      <c r="E1159" s="116" t="str">
        <f t="shared" si="56"/>
        <v>大萼旋花</v>
      </c>
      <c r="F1159" s="115" t="str">
        <f t="shared" si="55"/>
        <v>P1244</v>
      </c>
    </row>
    <row r="1160" spans="1:6" x14ac:dyDescent="0.25">
      <c r="A1160" s="114" t="s">
        <v>4849</v>
      </c>
      <c r="B1160" s="114" t="s">
        <v>5777</v>
      </c>
      <c r="C1160" s="114">
        <v>1245</v>
      </c>
      <c r="D1160" s="116" t="str">
        <f t="shared" si="54"/>
        <v>https://flora.naturestore.com.tw/product/P1245</v>
      </c>
      <c r="E1160" s="116" t="str">
        <f t="shared" si="56"/>
        <v>白珊瑚</v>
      </c>
      <c r="F1160" s="115" t="str">
        <f t="shared" si="55"/>
        <v>P1245</v>
      </c>
    </row>
    <row r="1161" spans="1:6" x14ac:dyDescent="0.25">
      <c r="A1161" s="114" t="s">
        <v>563</v>
      </c>
      <c r="B1161" s="114" t="str">
        <f>A1161</f>
        <v>黃鳥尾花</v>
      </c>
      <c r="C1161" s="114">
        <v>1246</v>
      </c>
      <c r="D1161" s="116" t="str">
        <f t="shared" si="54"/>
        <v>https://flora.naturestore.com.tw/product/P1246</v>
      </c>
      <c r="E1161" s="116" t="str">
        <f t="shared" si="56"/>
        <v>黃鳥尾花</v>
      </c>
      <c r="F1161" s="115" t="str">
        <f t="shared" si="55"/>
        <v>P1246</v>
      </c>
    </row>
    <row r="1162" spans="1:6" x14ac:dyDescent="0.25">
      <c r="A1162" s="114" t="s">
        <v>1222</v>
      </c>
      <c r="B1162" s="114" t="s">
        <v>5778</v>
      </c>
      <c r="C1162" s="114">
        <v>1247</v>
      </c>
      <c r="D1162" s="116" t="str">
        <f t="shared" si="54"/>
        <v>https://flora.naturestore.com.tw/product/P1247</v>
      </c>
      <c r="E1162" s="116" t="str">
        <f t="shared" si="56"/>
        <v>紅點草</v>
      </c>
      <c r="F1162" s="115" t="str">
        <f t="shared" si="55"/>
        <v>P1247</v>
      </c>
    </row>
    <row r="1163" spans="1:6" x14ac:dyDescent="0.25">
      <c r="A1163" s="114" t="s">
        <v>1441</v>
      </c>
      <c r="B1163" s="114" t="s">
        <v>4160</v>
      </c>
      <c r="C1163" s="114">
        <v>1248</v>
      </c>
      <c r="D1163" s="116" t="str">
        <f t="shared" si="54"/>
        <v>https://flora.naturestore.com.tw/product/P1248</v>
      </c>
      <c r="E1163" s="116" t="str">
        <f t="shared" si="56"/>
        <v>紫葉擬美花</v>
      </c>
      <c r="F1163" s="115" t="str">
        <f t="shared" si="55"/>
        <v>P1248</v>
      </c>
    </row>
    <row r="1164" spans="1:6" x14ac:dyDescent="0.25">
      <c r="A1164" s="114" t="s">
        <v>4642</v>
      </c>
      <c r="B1164" s="114" t="s">
        <v>2558</v>
      </c>
      <c r="C1164" s="114">
        <v>1249</v>
      </c>
      <c r="D1164" s="116" t="str">
        <f t="shared" si="54"/>
        <v>https://flora.naturestore.com.tw/product/P1249</v>
      </c>
      <c r="E1164" s="116" t="str">
        <f t="shared" si="56"/>
        <v>大花蘆莉</v>
      </c>
      <c r="F1164" s="115" t="str">
        <f t="shared" si="55"/>
        <v>P1249</v>
      </c>
    </row>
    <row r="1165" spans="1:6" x14ac:dyDescent="0.25">
      <c r="A1165" s="114" t="s">
        <v>4663</v>
      </c>
      <c r="B1165" s="114" t="s">
        <v>2591</v>
      </c>
      <c r="C1165" s="114">
        <v>1250</v>
      </c>
      <c r="D1165" s="116" t="str">
        <f t="shared" si="54"/>
        <v>https://flora.naturestore.com.tw/product/P1250</v>
      </c>
      <c r="E1165" s="116" t="str">
        <f t="shared" si="56"/>
        <v>小紅楓</v>
      </c>
      <c r="F1165" s="115" t="str">
        <f t="shared" si="55"/>
        <v>P1250</v>
      </c>
    </row>
    <row r="1166" spans="1:6" x14ac:dyDescent="0.25">
      <c r="A1166" s="114" t="s">
        <v>1505</v>
      </c>
      <c r="B1166" s="114" t="s">
        <v>4271</v>
      </c>
      <c r="C1166" s="114">
        <v>1252</v>
      </c>
      <c r="D1166" s="116" t="str">
        <f t="shared" si="54"/>
        <v>https://flora.naturestore.com.tw/product/P1252</v>
      </c>
      <c r="E1166" s="116" t="str">
        <f t="shared" si="56"/>
        <v>圓滑番荔枝</v>
      </c>
      <c r="F1166" s="115" t="str">
        <f t="shared" si="55"/>
        <v>P1252</v>
      </c>
    </row>
    <row r="1167" spans="1:6" x14ac:dyDescent="0.25">
      <c r="A1167" s="114" t="s">
        <v>1198</v>
      </c>
      <c r="B1167" s="114" t="s">
        <v>5779</v>
      </c>
      <c r="C1167" s="114">
        <v>1257</v>
      </c>
      <c r="D1167" s="116" t="str">
        <f t="shared" si="54"/>
        <v>https://flora.naturestore.com.tw/product/P1257</v>
      </c>
      <c r="E1167" s="116" t="str">
        <f t="shared" si="56"/>
        <v>紅皮</v>
      </c>
      <c r="F1167" s="115" t="str">
        <f t="shared" si="55"/>
        <v>P1257</v>
      </c>
    </row>
    <row r="1168" spans="1:6" x14ac:dyDescent="0.25">
      <c r="A1168" s="114" t="s">
        <v>799</v>
      </c>
      <c r="B1168" s="114" t="s">
        <v>5780</v>
      </c>
      <c r="C1168" s="114">
        <v>1258</v>
      </c>
      <c r="D1168" s="116" t="str">
        <f t="shared" si="54"/>
        <v>https://flora.naturestore.com.tw/product/P1258</v>
      </c>
      <c r="E1168" s="116" t="str">
        <f t="shared" si="56"/>
        <v>優曇華</v>
      </c>
      <c r="F1168" s="115" t="str">
        <f t="shared" si="55"/>
        <v>P1258</v>
      </c>
    </row>
    <row r="1169" spans="1:6" x14ac:dyDescent="0.25">
      <c r="A1169" s="114" t="s">
        <v>4847</v>
      </c>
      <c r="B1169" s="114" t="s">
        <v>3425</v>
      </c>
      <c r="C1169" s="114">
        <v>1260</v>
      </c>
      <c r="D1169" s="116" t="str">
        <f t="shared" si="54"/>
        <v>https://flora.naturestore.com.tw/product/P1260</v>
      </c>
      <c r="E1169" s="116" t="str">
        <f t="shared" si="56"/>
        <v>白花美人樹</v>
      </c>
      <c r="F1169" s="115" t="str">
        <f t="shared" si="55"/>
        <v>P1260</v>
      </c>
    </row>
    <row r="1170" spans="1:6" x14ac:dyDescent="0.25">
      <c r="A1170" s="114" t="s">
        <v>4714</v>
      </c>
      <c r="B1170" s="114" t="s">
        <v>2843</v>
      </c>
      <c r="C1170" s="114">
        <v>1261</v>
      </c>
      <c r="D1170" s="116" t="str">
        <f t="shared" si="54"/>
        <v>https://flora.naturestore.com.tw/product/P1261</v>
      </c>
      <c r="E1170" s="116" t="str">
        <f t="shared" si="56"/>
        <v>巴西橡膠樹</v>
      </c>
      <c r="F1170" s="115" t="str">
        <f t="shared" si="55"/>
        <v>P1261</v>
      </c>
    </row>
    <row r="1171" spans="1:6" x14ac:dyDescent="0.25">
      <c r="A1171" s="114" t="s">
        <v>4834</v>
      </c>
      <c r="B1171" s="114" t="s">
        <v>5781</v>
      </c>
      <c r="C1171" s="114">
        <v>1263</v>
      </c>
      <c r="D1171" s="116" t="str">
        <f t="shared" si="54"/>
        <v>https://flora.naturestore.com.tw/product/P1263</v>
      </c>
      <c r="E1171" s="116" t="str">
        <f t="shared" si="56"/>
        <v>平戶杜鵑</v>
      </c>
      <c r="F1171" s="115" t="str">
        <f t="shared" si="55"/>
        <v>P1263</v>
      </c>
    </row>
    <row r="1172" spans="1:6" x14ac:dyDescent="0.25">
      <c r="A1172" s="114" t="s">
        <v>1020</v>
      </c>
      <c r="B1172" s="114" t="s">
        <v>5782</v>
      </c>
      <c r="C1172" s="114">
        <v>1264</v>
      </c>
      <c r="D1172" s="116" t="str">
        <f t="shared" si="54"/>
        <v>https://flora.naturestore.com.tw/product/P1264</v>
      </c>
      <c r="E1172" s="116" t="str">
        <f t="shared" si="56"/>
        <v>西洋杜鵑</v>
      </c>
      <c r="F1172" s="115" t="str">
        <f t="shared" si="55"/>
        <v>P1264</v>
      </c>
    </row>
    <row r="1173" spans="1:6" x14ac:dyDescent="0.25">
      <c r="A1173" s="114" t="s">
        <v>4622</v>
      </c>
      <c r="B1173" s="114" t="s">
        <v>2707</v>
      </c>
      <c r="C1173" s="114">
        <v>1265</v>
      </c>
      <c r="D1173" s="116" t="str">
        <f t="shared" si="54"/>
        <v>https://flora.naturestore.com.tw/product/P1265</v>
      </c>
      <c r="E1173" s="116" t="str">
        <f t="shared" si="56"/>
        <v>久留米杜鵑</v>
      </c>
      <c r="F1173" s="115" t="str">
        <f t="shared" si="55"/>
        <v>P1265</v>
      </c>
    </row>
    <row r="1174" spans="1:6" x14ac:dyDescent="0.25">
      <c r="A1174" s="114" t="s">
        <v>1301</v>
      </c>
      <c r="B1174" s="114" t="s">
        <v>5783</v>
      </c>
      <c r="C1174" s="114">
        <v>1266</v>
      </c>
      <c r="D1174" s="116" t="str">
        <f t="shared" si="54"/>
        <v>https://flora.naturestore.com.tw/product/P1266</v>
      </c>
      <c r="E1174" s="116" t="str">
        <f t="shared" si="56"/>
        <v>皋月杜鵑</v>
      </c>
      <c r="F1174" s="115" t="str">
        <f t="shared" si="55"/>
        <v>P1266</v>
      </c>
    </row>
    <row r="1175" spans="1:6" x14ac:dyDescent="0.25">
      <c r="A1175" s="114" t="s">
        <v>1150</v>
      </c>
      <c r="B1175" s="114" t="s">
        <v>19</v>
      </c>
      <c r="C1175" s="114">
        <v>1267</v>
      </c>
      <c r="D1175" s="116" t="str">
        <f t="shared" si="54"/>
        <v>https://flora.naturestore.com.tw/product/P1267</v>
      </c>
      <c r="E1175" s="116" t="str">
        <f t="shared" si="56"/>
        <v>非洲霸王樹</v>
      </c>
      <c r="F1175" s="115" t="str">
        <f t="shared" si="55"/>
        <v>P1267</v>
      </c>
    </row>
    <row r="1176" spans="1:6" x14ac:dyDescent="0.25">
      <c r="A1176" s="114" t="s">
        <v>1146</v>
      </c>
      <c r="B1176" s="114" t="s">
        <v>5784</v>
      </c>
      <c r="C1176" s="114">
        <v>1268</v>
      </c>
      <c r="D1176" s="116" t="str">
        <f t="shared" si="54"/>
        <v>https://flora.naturestore.com.tw/product/P1268</v>
      </c>
      <c r="E1176" s="116" t="str">
        <f t="shared" si="56"/>
        <v>非洲茉莉</v>
      </c>
      <c r="F1176" s="115" t="str">
        <f t="shared" si="55"/>
        <v>P1268</v>
      </c>
    </row>
    <row r="1177" spans="1:6" x14ac:dyDescent="0.25">
      <c r="A1177" s="114" t="s">
        <v>1340</v>
      </c>
      <c r="B1177" s="114" t="s">
        <v>3954</v>
      </c>
      <c r="C1177" s="114">
        <v>1269</v>
      </c>
      <c r="D1177" s="116" t="str">
        <f t="shared" si="54"/>
        <v>https://flora.naturestore.com.tw/product/P1269</v>
      </c>
      <c r="E1177" s="116" t="str">
        <f t="shared" si="56"/>
        <v>假杜鵑</v>
      </c>
      <c r="F1177" s="115" t="str">
        <f t="shared" si="55"/>
        <v>P1269</v>
      </c>
    </row>
    <row r="1178" spans="1:6" x14ac:dyDescent="0.25">
      <c r="A1178" s="114" t="s">
        <v>4512</v>
      </c>
      <c r="B1178" s="114" t="s">
        <v>5785</v>
      </c>
      <c r="C1178" s="114">
        <v>1270</v>
      </c>
      <c r="D1178" s="116" t="str">
        <f t="shared" si="54"/>
        <v>https://flora.naturestore.com.tw/product/P1270</v>
      </c>
      <c r="E1178" s="116" t="str">
        <f t="shared" si="56"/>
        <v>薑黃</v>
      </c>
      <c r="F1178" s="115" t="str">
        <f t="shared" si="55"/>
        <v>P1270</v>
      </c>
    </row>
    <row r="1179" spans="1:6" x14ac:dyDescent="0.25">
      <c r="A1179" s="114" t="s">
        <v>1087</v>
      </c>
      <c r="B1179" s="114" t="s">
        <v>3598</v>
      </c>
      <c r="C1179" s="114">
        <v>1271</v>
      </c>
      <c r="D1179" s="116" t="str">
        <f t="shared" si="54"/>
        <v>https://flora.naturestore.com.tw/product/P1271</v>
      </c>
      <c r="E1179" s="116" t="str">
        <f t="shared" si="56"/>
        <v>油點木</v>
      </c>
      <c r="F1179" s="115" t="str">
        <f t="shared" si="55"/>
        <v>P1271</v>
      </c>
    </row>
    <row r="1180" spans="1:6" x14ac:dyDescent="0.25">
      <c r="A1180" s="114" t="s">
        <v>1415</v>
      </c>
      <c r="B1180" s="114" t="s">
        <v>4112</v>
      </c>
      <c r="C1180" s="114">
        <v>1272</v>
      </c>
      <c r="D1180" s="116" t="str">
        <f t="shared" si="54"/>
        <v>https://flora.naturestore.com.tw/product/P1272</v>
      </c>
      <c r="E1180" s="116" t="str">
        <f t="shared" si="56"/>
        <v>棒葉虎尾蘭</v>
      </c>
      <c r="F1180" s="115" t="str">
        <f t="shared" si="55"/>
        <v>P1272</v>
      </c>
    </row>
    <row r="1181" spans="1:6" x14ac:dyDescent="0.25">
      <c r="A1181" s="114" t="s">
        <v>4858</v>
      </c>
      <c r="B1181" s="114" t="s">
        <v>3474</v>
      </c>
      <c r="C1181" s="114">
        <v>1273</v>
      </c>
      <c r="D1181" s="116" t="str">
        <f t="shared" si="54"/>
        <v>https://flora.naturestore.com.tw/product/P1273</v>
      </c>
      <c r="E1181" s="116" t="str">
        <f t="shared" si="56"/>
        <v>石筆虎尾蘭</v>
      </c>
      <c r="F1181" s="115" t="str">
        <f t="shared" si="55"/>
        <v>P1273</v>
      </c>
    </row>
    <row r="1182" spans="1:6" x14ac:dyDescent="0.25">
      <c r="A1182" s="114" t="s">
        <v>1495</v>
      </c>
      <c r="B1182" s="114" t="s">
        <v>5786</v>
      </c>
      <c r="C1182" s="114">
        <v>1274</v>
      </c>
      <c r="D1182" s="116" t="str">
        <f t="shared" si="54"/>
        <v>https://flora.naturestore.com.tw/product/P1274</v>
      </c>
      <c r="E1182" s="116" t="str">
        <f t="shared" si="56"/>
        <v>黃藤</v>
      </c>
      <c r="F1182" s="115" t="str">
        <f t="shared" si="55"/>
        <v>P1274</v>
      </c>
    </row>
    <row r="1183" spans="1:6" x14ac:dyDescent="0.25">
      <c r="A1183" s="114" t="s">
        <v>2477</v>
      </c>
      <c r="B1183" s="114" t="s">
        <v>3363</v>
      </c>
      <c r="C1183" s="114">
        <v>1275</v>
      </c>
      <c r="D1183" s="116" t="str">
        <f t="shared" si="54"/>
        <v>https://flora.naturestore.com.tw/product/P1275</v>
      </c>
      <c r="E1183" s="116" t="str">
        <f t="shared" si="56"/>
        <v>台灣水藤</v>
      </c>
      <c r="F1183" s="115" t="str">
        <f t="shared" si="55"/>
        <v>P1275</v>
      </c>
    </row>
    <row r="1184" spans="1:6" x14ac:dyDescent="0.25">
      <c r="A1184" s="114" t="s">
        <v>4866</v>
      </c>
      <c r="B1184" s="114" t="s">
        <v>3491</v>
      </c>
      <c r="C1184" s="114">
        <v>1277</v>
      </c>
      <c r="D1184" s="116" t="str">
        <f t="shared" si="54"/>
        <v>https://flora.naturestore.com.tw/product/P1277</v>
      </c>
      <c r="E1184" s="116" t="str">
        <f t="shared" si="56"/>
        <v>印度海棗</v>
      </c>
      <c r="F1184" s="115" t="str">
        <f t="shared" si="55"/>
        <v>P1277</v>
      </c>
    </row>
    <row r="1185" spans="1:6" x14ac:dyDescent="0.25">
      <c r="A1185" s="114" t="s">
        <v>1063</v>
      </c>
      <c r="B1185" s="114" t="s">
        <v>3573</v>
      </c>
      <c r="C1185" s="114">
        <v>1278</v>
      </c>
      <c r="D1185" s="116" t="str">
        <f t="shared" si="54"/>
        <v>https://flora.naturestore.com.tw/product/P1278</v>
      </c>
      <c r="E1185" s="116" t="str">
        <f t="shared" si="56"/>
        <v>岩海棗</v>
      </c>
      <c r="F1185" s="115" t="str">
        <f t="shared" si="55"/>
        <v>P1278</v>
      </c>
    </row>
    <row r="1186" spans="1:6" x14ac:dyDescent="0.25">
      <c r="A1186" s="114" t="s">
        <v>1642</v>
      </c>
      <c r="B1186" s="114" t="s">
        <v>4471</v>
      </c>
      <c r="C1186" s="114">
        <v>1279</v>
      </c>
      <c r="D1186" s="116" t="str">
        <f t="shared" si="54"/>
        <v>https://flora.naturestore.com.tw/product/P1279</v>
      </c>
      <c r="E1186" s="116" t="str">
        <f t="shared" si="56"/>
        <v>錫蘭海棗</v>
      </c>
      <c r="F1186" s="115" t="str">
        <f t="shared" si="55"/>
        <v>P1279</v>
      </c>
    </row>
    <row r="1187" spans="1:6" x14ac:dyDescent="0.25">
      <c r="A1187" s="114" t="s">
        <v>3063</v>
      </c>
      <c r="B1187" s="114" t="s">
        <v>3064</v>
      </c>
      <c r="C1187" s="114">
        <v>1280</v>
      </c>
      <c r="D1187" s="116" t="str">
        <f t="shared" si="54"/>
        <v>https://flora.naturestore.com.tw/product/P1280</v>
      </c>
      <c r="E1187" s="116" t="str">
        <f t="shared" si="56"/>
        <v>百慕達熊掌櫚</v>
      </c>
      <c r="F1187" s="115" t="str">
        <f t="shared" si="55"/>
        <v>P1280</v>
      </c>
    </row>
    <row r="1188" spans="1:6" x14ac:dyDescent="0.25">
      <c r="A1188" s="114" t="s">
        <v>2478</v>
      </c>
      <c r="B1188" s="114" t="s">
        <v>5787</v>
      </c>
      <c r="C1188" s="114">
        <v>1283</v>
      </c>
      <c r="D1188" s="116" t="str">
        <f t="shared" si="54"/>
        <v>https://flora.naturestore.com.tw/product/P1283</v>
      </c>
      <c r="E1188" s="116" t="str">
        <f t="shared" si="56"/>
        <v>船子草</v>
      </c>
      <c r="F1188" s="115" t="str">
        <f t="shared" si="55"/>
        <v>P1283</v>
      </c>
    </row>
    <row r="1189" spans="1:6" x14ac:dyDescent="0.25">
      <c r="A1189" s="114" t="s">
        <v>624</v>
      </c>
      <c r="B1189" s="114" t="s">
        <v>625</v>
      </c>
      <c r="C1189" s="114">
        <v>1284</v>
      </c>
      <c r="D1189" s="116" t="str">
        <f t="shared" si="54"/>
        <v>https://flora.naturestore.com.tw/product/P1284</v>
      </c>
      <c r="E1189" s="116" t="str">
        <f t="shared" si="56"/>
        <v>稚子竹</v>
      </c>
      <c r="F1189" s="115" t="str">
        <f t="shared" si="55"/>
        <v>P1284</v>
      </c>
    </row>
    <row r="1190" spans="1:6" x14ac:dyDescent="0.25">
      <c r="A1190" s="114" t="s">
        <v>4721</v>
      </c>
      <c r="B1190" s="114" t="s">
        <v>5788</v>
      </c>
      <c r="C1190" s="114">
        <v>1285</v>
      </c>
      <c r="D1190" s="116" t="str">
        <f t="shared" si="54"/>
        <v>https://flora.naturestore.com.tw/product/P1285</v>
      </c>
      <c r="E1190" s="116" t="str">
        <f t="shared" si="56"/>
        <v>方竹</v>
      </c>
      <c r="F1190" s="115" t="str">
        <f t="shared" si="55"/>
        <v>P1285</v>
      </c>
    </row>
    <row r="1191" spans="1:6" x14ac:dyDescent="0.25">
      <c r="A1191" s="114" t="s">
        <v>310</v>
      </c>
      <c r="B1191" s="114" t="s">
        <v>311</v>
      </c>
      <c r="C1191" s="114">
        <v>1286</v>
      </c>
      <c r="D1191" s="116" t="str">
        <f t="shared" si="54"/>
        <v>https://flora.naturestore.com.tw/product/P1286</v>
      </c>
      <c r="E1191" s="116" t="str">
        <f t="shared" si="56"/>
        <v>崗姬竹</v>
      </c>
      <c r="F1191" s="115" t="str">
        <f t="shared" si="55"/>
        <v>P1286</v>
      </c>
    </row>
    <row r="1192" spans="1:6" x14ac:dyDescent="0.25">
      <c r="A1192" s="114" t="s">
        <v>1261</v>
      </c>
      <c r="B1192" s="114" t="s">
        <v>3873</v>
      </c>
      <c r="C1192" s="114">
        <v>1287</v>
      </c>
      <c r="D1192" s="116" t="str">
        <f t="shared" si="54"/>
        <v>https://flora.naturestore.com.tw/product/P1287</v>
      </c>
      <c r="E1192" s="116" t="str">
        <f t="shared" si="56"/>
        <v>唐竹</v>
      </c>
      <c r="F1192" s="115" t="str">
        <f t="shared" si="55"/>
        <v>P1287</v>
      </c>
    </row>
    <row r="1193" spans="1:6" x14ac:dyDescent="0.25">
      <c r="A1193" s="114" t="s">
        <v>2974</v>
      </c>
      <c r="B1193" s="114" t="s">
        <v>5789</v>
      </c>
      <c r="C1193" s="114">
        <v>1288</v>
      </c>
      <c r="D1193" s="116" t="str">
        <f t="shared" si="54"/>
        <v>https://flora.naturestore.com.tw/product/P1288</v>
      </c>
      <c r="E1193" s="116" t="str">
        <f t="shared" si="56"/>
        <v>布袋竹</v>
      </c>
      <c r="F1193" s="115" t="str">
        <f t="shared" si="55"/>
        <v>P1288</v>
      </c>
    </row>
    <row r="1194" spans="1:6" x14ac:dyDescent="0.25">
      <c r="A1194" s="114" t="s">
        <v>790</v>
      </c>
      <c r="B1194" s="114" t="s">
        <v>791</v>
      </c>
      <c r="C1194" s="114">
        <v>1289</v>
      </c>
      <c r="D1194" s="116" t="str">
        <f t="shared" si="54"/>
        <v>https://flora.naturestore.com.tw/product/P1289</v>
      </c>
      <c r="E1194" s="116" t="str">
        <f t="shared" si="56"/>
        <v>龜甲竹</v>
      </c>
      <c r="F1194" s="115" t="str">
        <f t="shared" si="55"/>
        <v>P1289</v>
      </c>
    </row>
    <row r="1195" spans="1:6" x14ac:dyDescent="0.25">
      <c r="A1195" s="114" t="s">
        <v>4607</v>
      </c>
      <c r="B1195" s="114" t="s">
        <v>2690</v>
      </c>
      <c r="C1195" s="114">
        <v>1290</v>
      </c>
      <c r="D1195" s="116" t="str">
        <f t="shared" si="54"/>
        <v>https://flora.naturestore.com.tw/product/P1290</v>
      </c>
      <c r="E1195" s="116" t="str">
        <f t="shared" si="56"/>
        <v>七弦竹</v>
      </c>
      <c r="F1195" s="115" t="str">
        <f t="shared" si="55"/>
        <v>P1290</v>
      </c>
    </row>
    <row r="1196" spans="1:6" x14ac:dyDescent="0.25">
      <c r="A1196" s="114" t="s">
        <v>1602</v>
      </c>
      <c r="B1196" s="114" t="s">
        <v>704</v>
      </c>
      <c r="C1196" s="114">
        <v>1291</v>
      </c>
      <c r="D1196" s="116" t="str">
        <f t="shared" si="54"/>
        <v>https://flora.naturestore.com.tw/product/P1291</v>
      </c>
      <c r="E1196" s="116" t="str">
        <f t="shared" si="56"/>
        <v>摩鹿加合歡</v>
      </c>
      <c r="F1196" s="115" t="str">
        <f t="shared" si="55"/>
        <v>P1291</v>
      </c>
    </row>
    <row r="1197" spans="1:6" x14ac:dyDescent="0.25">
      <c r="A1197" s="114" t="s">
        <v>4608</v>
      </c>
      <c r="B1197" s="114" t="s">
        <v>5790</v>
      </c>
      <c r="C1197" s="114">
        <v>1292</v>
      </c>
      <c r="D1197" s="116" t="str">
        <f t="shared" si="54"/>
        <v>https://flora.naturestore.com.tw/product/P1292</v>
      </c>
      <c r="E1197" s="116" t="str">
        <f t="shared" si="56"/>
        <v>七葉蘭</v>
      </c>
      <c r="F1197" s="115" t="str">
        <f t="shared" si="55"/>
        <v>P1292</v>
      </c>
    </row>
    <row r="1198" spans="1:6" x14ac:dyDescent="0.25">
      <c r="A1198" s="114" t="s">
        <v>4728</v>
      </c>
      <c r="B1198" s="114" t="s">
        <v>5791</v>
      </c>
      <c r="C1198" s="114">
        <v>1294</v>
      </c>
      <c r="D1198" s="116" t="str">
        <f t="shared" si="54"/>
        <v>https://flora.naturestore.com.tw/product/P1294</v>
      </c>
      <c r="E1198" s="116" t="str">
        <f t="shared" si="56"/>
        <v>日本鳶尾</v>
      </c>
      <c r="F1198" s="115" t="str">
        <f t="shared" si="55"/>
        <v>P1294</v>
      </c>
    </row>
    <row r="1199" spans="1:6" x14ac:dyDescent="0.25">
      <c r="A1199" s="114" t="s">
        <v>1010</v>
      </c>
      <c r="B1199" s="114" t="s">
        <v>3525</v>
      </c>
      <c r="C1199" s="114">
        <v>1295</v>
      </c>
      <c r="D1199" s="116" t="str">
        <f t="shared" si="54"/>
        <v>https://flora.naturestore.com.tw/product/P1295</v>
      </c>
      <c r="E1199" s="116" t="str">
        <f t="shared" si="56"/>
        <v>羽裂美女櫻</v>
      </c>
      <c r="F1199" s="115" t="str">
        <f t="shared" si="55"/>
        <v>P1295</v>
      </c>
    </row>
    <row r="1200" spans="1:6" x14ac:dyDescent="0.25">
      <c r="A1200" s="114" t="s">
        <v>1465</v>
      </c>
      <c r="B1200" s="114" t="s">
        <v>4190</v>
      </c>
      <c r="C1200" s="114">
        <v>1296</v>
      </c>
      <c r="D1200" s="116" t="str">
        <f t="shared" si="54"/>
        <v>https://flora.naturestore.com.tw/product/P1296</v>
      </c>
      <c r="E1200" s="116" t="str">
        <f t="shared" si="56"/>
        <v>裂葉美女櫻</v>
      </c>
      <c r="F1200" s="115" t="str">
        <f t="shared" si="55"/>
        <v>P1296</v>
      </c>
    </row>
    <row r="1201" spans="1:6" x14ac:dyDescent="0.25">
      <c r="A1201" s="114" t="s">
        <v>1711</v>
      </c>
      <c r="B1201" s="114" t="s">
        <v>5792</v>
      </c>
      <c r="C1201" s="114">
        <v>1297</v>
      </c>
      <c r="D1201" s="116" t="str">
        <f t="shared" si="54"/>
        <v>https://flora.naturestore.com.tw/product/P1297</v>
      </c>
      <c r="E1201" s="116" t="str">
        <f t="shared" si="56"/>
        <v>麒麟菊</v>
      </c>
      <c r="F1201" s="115" t="str">
        <f t="shared" si="55"/>
        <v>P1297</v>
      </c>
    </row>
    <row r="1202" spans="1:6" x14ac:dyDescent="0.25">
      <c r="A1202" s="114" t="s">
        <v>2479</v>
      </c>
      <c r="B1202" s="114" t="s">
        <v>3677</v>
      </c>
      <c r="C1202" s="114">
        <v>1298</v>
      </c>
      <c r="D1202" s="116" t="str">
        <f t="shared" si="54"/>
        <v>https://flora.naturestore.com.tw/product/P1298</v>
      </c>
      <c r="E1202" s="116" t="str">
        <f t="shared" si="56"/>
        <v>阿里山十大功勞</v>
      </c>
      <c r="F1202" s="115" t="str">
        <f t="shared" si="55"/>
        <v>P1298</v>
      </c>
    </row>
    <row r="1203" spans="1:6" x14ac:dyDescent="0.25">
      <c r="A1203" s="114" t="s">
        <v>1592</v>
      </c>
      <c r="B1203" s="114" t="s">
        <v>4412</v>
      </c>
      <c r="C1203" s="114">
        <v>1299</v>
      </c>
      <c r="D1203" s="116" t="str">
        <f t="shared" si="54"/>
        <v>https://flora.naturestore.com.tw/product/P1299</v>
      </c>
      <c r="E1203" s="116" t="str">
        <f t="shared" si="56"/>
        <v>銀邊翠</v>
      </c>
      <c r="F1203" s="115" t="str">
        <f t="shared" si="55"/>
        <v>P1299</v>
      </c>
    </row>
    <row r="1204" spans="1:6" x14ac:dyDescent="0.25">
      <c r="A1204" s="114" t="s">
        <v>1246</v>
      </c>
      <c r="B1204" s="114" t="s">
        <v>3856</v>
      </c>
      <c r="C1204" s="114">
        <v>1300</v>
      </c>
      <c r="D1204" s="116" t="str">
        <f t="shared" si="54"/>
        <v>https://flora.naturestore.com.tw/product/P1300</v>
      </c>
      <c r="E1204" s="116" t="str">
        <f t="shared" si="56"/>
        <v>飛機草</v>
      </c>
      <c r="F1204" s="115" t="str">
        <f t="shared" si="55"/>
        <v>P1300</v>
      </c>
    </row>
    <row r="1205" spans="1:6" x14ac:dyDescent="0.25">
      <c r="A1205" s="114" t="s">
        <v>1684</v>
      </c>
      <c r="B1205" s="114" t="s">
        <v>5793</v>
      </c>
      <c r="C1205" s="114">
        <v>1301</v>
      </c>
      <c r="D1205" s="116" t="str">
        <f t="shared" si="54"/>
        <v>https://flora.naturestore.com.tw/product/P1301</v>
      </c>
      <c r="E1205" s="116" t="str">
        <f t="shared" si="56"/>
        <v>薰衣草</v>
      </c>
      <c r="F1205" s="115" t="str">
        <f t="shared" si="55"/>
        <v>P1301</v>
      </c>
    </row>
    <row r="1206" spans="1:6" x14ac:dyDescent="0.25">
      <c r="A1206" s="114" t="s">
        <v>1395</v>
      </c>
      <c r="B1206" s="114" t="s">
        <v>5794</v>
      </c>
      <c r="C1206" s="114">
        <v>1303</v>
      </c>
      <c r="D1206" s="116" t="str">
        <f t="shared" si="54"/>
        <v>https://flora.naturestore.com.tw/product/P1303</v>
      </c>
      <c r="E1206" s="116" t="str">
        <f t="shared" si="56"/>
        <v>魚尾蕨</v>
      </c>
      <c r="F1206" s="115" t="str">
        <f t="shared" si="55"/>
        <v>P1303</v>
      </c>
    </row>
    <row r="1207" spans="1:6" x14ac:dyDescent="0.25">
      <c r="A1207" s="114" t="s">
        <v>1560</v>
      </c>
      <c r="B1207" s="114" t="s">
        <v>653</v>
      </c>
      <c r="C1207" s="114">
        <v>1304</v>
      </c>
      <c r="D1207" s="116" t="str">
        <f t="shared" si="54"/>
        <v>https://flora.naturestore.com.tw/product/P1304</v>
      </c>
      <c r="E1207" s="116" t="str">
        <f t="shared" si="56"/>
        <v>槐葉蘋</v>
      </c>
      <c r="F1207" s="115" t="str">
        <f t="shared" si="55"/>
        <v>P1304</v>
      </c>
    </row>
    <row r="1208" spans="1:6" x14ac:dyDescent="0.25">
      <c r="A1208" s="114" t="s">
        <v>4865</v>
      </c>
      <c r="B1208" s="114" t="s">
        <v>3038</v>
      </c>
      <c r="C1208" s="114">
        <v>1305</v>
      </c>
      <c r="D1208" s="116" t="str">
        <f t="shared" si="54"/>
        <v>https://flora.naturestore.com.tw/product/P1305</v>
      </c>
      <c r="E1208" s="116" t="str">
        <f t="shared" si="56"/>
        <v>光耀藤</v>
      </c>
      <c r="F1208" s="115" t="str">
        <f t="shared" si="55"/>
        <v>P1305</v>
      </c>
    </row>
    <row r="1209" spans="1:6" x14ac:dyDescent="0.25">
      <c r="A1209" s="114" t="s">
        <v>2480</v>
      </c>
      <c r="B1209" s="114" t="s">
        <v>5795</v>
      </c>
      <c r="C1209" s="114">
        <v>1307</v>
      </c>
      <c r="D1209" s="116" t="str">
        <f t="shared" si="54"/>
        <v>https://flora.naturestore.com.tw/product/P1307</v>
      </c>
      <c r="E1209" s="116" t="str">
        <f t="shared" si="56"/>
        <v>萬年松</v>
      </c>
      <c r="F1209" s="115" t="str">
        <f t="shared" si="55"/>
        <v>P1307</v>
      </c>
    </row>
    <row r="1210" spans="1:6" x14ac:dyDescent="0.25">
      <c r="A1210" s="114" t="s">
        <v>1291</v>
      </c>
      <c r="B1210" s="114" t="s">
        <v>222</v>
      </c>
      <c r="C1210" s="114">
        <v>1308</v>
      </c>
      <c r="D1210" s="116" t="str">
        <f t="shared" si="54"/>
        <v>https://flora.naturestore.com.tw/product/P1308</v>
      </c>
      <c r="E1210" s="116" t="str">
        <f t="shared" si="56"/>
        <v>烏毛蕨</v>
      </c>
      <c r="F1210" s="115" t="str">
        <f t="shared" si="55"/>
        <v>P1308</v>
      </c>
    </row>
    <row r="1211" spans="1:6" x14ac:dyDescent="0.25">
      <c r="A1211" s="114" t="s">
        <v>4343</v>
      </c>
      <c r="B1211" s="114" t="s">
        <v>5796</v>
      </c>
      <c r="C1211" s="114">
        <v>1309</v>
      </c>
      <c r="D1211" s="116" t="str">
        <f t="shared" si="54"/>
        <v>https://flora.naturestore.com.tw/product/P1309</v>
      </c>
      <c r="E1211" s="116" t="str">
        <f t="shared" si="56"/>
        <v>滿江紅</v>
      </c>
      <c r="F1211" s="115" t="str">
        <f t="shared" si="55"/>
        <v>P1309</v>
      </c>
    </row>
    <row r="1212" spans="1:6" x14ac:dyDescent="0.25">
      <c r="A1212" s="114" t="s">
        <v>1199</v>
      </c>
      <c r="B1212" s="114" t="s">
        <v>3776</v>
      </c>
      <c r="C1212" s="114">
        <v>1310</v>
      </c>
      <c r="D1212" s="116" t="str">
        <f t="shared" si="54"/>
        <v>https://flora.naturestore.com.tw/product/P1310</v>
      </c>
      <c r="E1212" s="116" t="str">
        <f t="shared" si="56"/>
        <v>紅尾鐵莧</v>
      </c>
      <c r="F1212" s="115" t="str">
        <f t="shared" si="55"/>
        <v>P1310</v>
      </c>
    </row>
    <row r="1213" spans="1:6" x14ac:dyDescent="0.25">
      <c r="A1213" s="114" t="s">
        <v>1136</v>
      </c>
      <c r="B1213" s="114" t="s">
        <v>3678</v>
      </c>
      <c r="C1213" s="114">
        <v>1311</v>
      </c>
      <c r="D1213" s="116" t="str">
        <f t="shared" si="54"/>
        <v>https://flora.naturestore.com.tw/product/P1311</v>
      </c>
      <c r="E1213" s="116" t="str">
        <f t="shared" si="56"/>
        <v>阿里山櫻</v>
      </c>
      <c r="F1213" s="115" t="str">
        <f t="shared" si="55"/>
        <v>P1311</v>
      </c>
    </row>
    <row r="1214" spans="1:6" x14ac:dyDescent="0.25">
      <c r="A1214" s="114" t="s">
        <v>417</v>
      </c>
      <c r="B1214" s="114" t="s">
        <v>418</v>
      </c>
      <c r="C1214" s="114">
        <v>1312</v>
      </c>
      <c r="D1214" s="116" t="str">
        <f t="shared" si="54"/>
        <v>https://flora.naturestore.com.tw/product/P1312</v>
      </c>
      <c r="E1214" s="116" t="str">
        <f t="shared" si="56"/>
        <v>富士櫻</v>
      </c>
      <c r="F1214" s="115" t="str">
        <f t="shared" si="55"/>
        <v>P1312</v>
      </c>
    </row>
    <row r="1215" spans="1:6" x14ac:dyDescent="0.25">
      <c r="A1215" s="114" t="s">
        <v>2737</v>
      </c>
      <c r="B1215" s="114" t="s">
        <v>2738</v>
      </c>
      <c r="C1215" s="114">
        <v>1314</v>
      </c>
      <c r="D1215" s="116" t="str">
        <f t="shared" si="54"/>
        <v>https://flora.naturestore.com.tw/product/P1314</v>
      </c>
      <c r="E1215" s="116" t="str">
        <f t="shared" si="56"/>
        <v>大島櫻</v>
      </c>
      <c r="F1215" s="115" t="str">
        <f t="shared" si="55"/>
        <v>P1314</v>
      </c>
    </row>
    <row r="1216" spans="1:6" x14ac:dyDescent="0.25">
      <c r="A1216" s="114" t="s">
        <v>2708</v>
      </c>
      <c r="B1216" s="114" t="s">
        <v>2709</v>
      </c>
      <c r="C1216" s="114">
        <v>1315</v>
      </c>
      <c r="D1216" s="116" t="str">
        <f t="shared" si="54"/>
        <v>https://flora.naturestore.com.tw/product/P1315</v>
      </c>
      <c r="E1216" s="116" t="str">
        <f t="shared" si="56"/>
        <v>千島櫻</v>
      </c>
      <c r="F1216" s="115" t="str">
        <f t="shared" si="55"/>
        <v>P1315</v>
      </c>
    </row>
    <row r="1217" spans="1:6" x14ac:dyDescent="0.25">
      <c r="A1217" s="114" t="s">
        <v>4873</v>
      </c>
      <c r="B1217" s="114" t="s">
        <v>5797</v>
      </c>
      <c r="C1217" s="114">
        <v>1316</v>
      </c>
      <c r="D1217" s="116" t="str">
        <f t="shared" si="54"/>
        <v>https://flora.naturestore.com.tw/product/P1316</v>
      </c>
      <c r="E1217" s="116" t="str">
        <f t="shared" si="56"/>
        <v>吉野櫻</v>
      </c>
      <c r="F1217" s="115" t="str">
        <f t="shared" si="55"/>
        <v>P1316</v>
      </c>
    </row>
    <row r="1218" spans="1:6" x14ac:dyDescent="0.25">
      <c r="A1218" s="114" t="s">
        <v>4613</v>
      </c>
      <c r="B1218" s="114" t="s">
        <v>2519</v>
      </c>
      <c r="C1218" s="114">
        <v>1317</v>
      </c>
      <c r="D1218" s="116" t="str">
        <f t="shared" si="54"/>
        <v>https://flora.naturestore.com.tw/product/P1317</v>
      </c>
      <c r="E1218" s="116" t="str">
        <f t="shared" si="56"/>
        <v>八重櫻</v>
      </c>
      <c r="F1218" s="115" t="str">
        <f t="shared" si="55"/>
        <v>P1317</v>
      </c>
    </row>
    <row r="1219" spans="1:6" x14ac:dyDescent="0.25">
      <c r="A1219" s="114" t="s">
        <v>872</v>
      </c>
      <c r="B1219" s="114" t="str">
        <f>A1219</f>
        <v>關山櫻</v>
      </c>
      <c r="C1219" s="114">
        <v>1318</v>
      </c>
      <c r="D1219" s="116" t="str">
        <f t="shared" ref="D1219:D1282" si="57">"https://flora.naturestore.com.tw/product/"&amp;F1219</f>
        <v>https://flora.naturestore.com.tw/product/P1318</v>
      </c>
      <c r="E1219" s="116" t="str">
        <f t="shared" si="56"/>
        <v>關山櫻</v>
      </c>
      <c r="F1219" s="115" t="str">
        <f t="shared" ref="F1219:F1282" si="58">"P"&amp;TEXT(C1219,"0000")</f>
        <v>P1318</v>
      </c>
    </row>
    <row r="1220" spans="1:6" x14ac:dyDescent="0.25">
      <c r="A1220" s="114" t="s">
        <v>1563</v>
      </c>
      <c r="B1220" s="114" t="s">
        <v>4344</v>
      </c>
      <c r="C1220" s="114">
        <v>1319</v>
      </c>
      <c r="D1220" s="116" t="str">
        <f t="shared" si="57"/>
        <v>https://flora.naturestore.com.tw/product/P1319</v>
      </c>
      <c r="E1220" s="116" t="str">
        <f t="shared" ref="E1220:E1283" si="59" xml:space="preserve"> HYPERLINK(D1220,A1220)</f>
        <v>碧桃</v>
      </c>
      <c r="F1220" s="115" t="str">
        <f t="shared" si="58"/>
        <v>P1319</v>
      </c>
    </row>
    <row r="1221" spans="1:6" x14ac:dyDescent="0.25">
      <c r="A1221" s="114" t="s">
        <v>3054</v>
      </c>
      <c r="B1221" s="114" t="s">
        <v>3055</v>
      </c>
      <c r="C1221" s="114">
        <v>1320</v>
      </c>
      <c r="D1221" s="116" t="str">
        <f t="shared" si="57"/>
        <v>https://flora.naturestore.com.tw/product/P1320</v>
      </c>
      <c r="E1221" s="116" t="str">
        <f t="shared" si="59"/>
        <v>安南漆</v>
      </c>
      <c r="F1221" s="115" t="str">
        <f t="shared" si="58"/>
        <v>P1320</v>
      </c>
    </row>
    <row r="1222" spans="1:6" x14ac:dyDescent="0.25">
      <c r="A1222" s="114" t="s">
        <v>1727</v>
      </c>
      <c r="B1222" s="114" t="s">
        <v>4576</v>
      </c>
      <c r="C1222" s="114">
        <v>1321</v>
      </c>
      <c r="D1222" s="116" t="str">
        <f t="shared" si="57"/>
        <v>https://flora.naturestore.com.tw/product/P1321</v>
      </c>
      <c r="E1222" s="116" t="str">
        <f t="shared" si="59"/>
        <v>蘭嶼裸實</v>
      </c>
      <c r="F1222" s="115" t="str">
        <f t="shared" si="58"/>
        <v>P1321</v>
      </c>
    </row>
    <row r="1223" spans="1:6" x14ac:dyDescent="0.25">
      <c r="A1223" s="114" t="s">
        <v>411</v>
      </c>
      <c r="B1223" s="114" t="str">
        <f>A1223</f>
        <v>傅園榕</v>
      </c>
      <c r="C1223" s="114">
        <v>1323</v>
      </c>
      <c r="D1223" s="116" t="str">
        <f t="shared" si="57"/>
        <v>https://flora.naturestore.com.tw/product/P1323</v>
      </c>
      <c r="E1223" s="116" t="str">
        <f t="shared" si="59"/>
        <v>傅園榕</v>
      </c>
      <c r="F1223" s="115" t="str">
        <f t="shared" si="58"/>
        <v>P1323</v>
      </c>
    </row>
    <row r="1224" spans="1:6" x14ac:dyDescent="0.25">
      <c r="A1224" s="114" t="s">
        <v>600</v>
      </c>
      <c r="B1224" s="114" t="s">
        <v>601</v>
      </c>
      <c r="C1224" s="114">
        <v>1324</v>
      </c>
      <c r="D1224" s="116" t="str">
        <f t="shared" si="57"/>
        <v>https://flora.naturestore.com.tw/product/P1324</v>
      </c>
      <c r="E1224" s="116" t="str">
        <f t="shared" si="59"/>
        <v>幹花榕</v>
      </c>
      <c r="F1224" s="115" t="str">
        <f t="shared" si="58"/>
        <v>P1324</v>
      </c>
    </row>
    <row r="1225" spans="1:6" x14ac:dyDescent="0.25">
      <c r="A1225" s="114" t="s">
        <v>1556</v>
      </c>
      <c r="B1225" s="114" t="s">
        <v>4339</v>
      </c>
      <c r="C1225" s="114">
        <v>1325</v>
      </c>
      <c r="D1225" s="116" t="str">
        <f t="shared" si="57"/>
        <v>https://flora.naturestore.com.tw/product/P1325</v>
      </c>
      <c r="E1225" s="116" t="str">
        <f t="shared" si="59"/>
        <v>嘉寶果</v>
      </c>
      <c r="F1225" s="115" t="str">
        <f t="shared" si="58"/>
        <v>P1325</v>
      </c>
    </row>
    <row r="1226" spans="1:6" x14ac:dyDescent="0.25">
      <c r="A1226" s="114" t="s">
        <v>1475</v>
      </c>
      <c r="B1226" s="114" t="s">
        <v>5798</v>
      </c>
      <c r="C1226" s="114">
        <v>1326</v>
      </c>
      <c r="D1226" s="116" t="str">
        <f t="shared" si="57"/>
        <v>https://flora.naturestore.com.tw/product/P1326</v>
      </c>
      <c r="E1226" s="116" t="str">
        <f t="shared" si="59"/>
        <v>黃皮</v>
      </c>
      <c r="F1226" s="115" t="str">
        <f t="shared" si="58"/>
        <v>P1326</v>
      </c>
    </row>
    <row r="1227" spans="1:6" x14ac:dyDescent="0.25">
      <c r="A1227" s="114" t="s">
        <v>4754</v>
      </c>
      <c r="B1227" s="114" t="s">
        <v>3314</v>
      </c>
      <c r="C1227" s="114">
        <v>1327</v>
      </c>
      <c r="D1227" s="116" t="str">
        <f t="shared" si="57"/>
        <v>https://flora.naturestore.com.tw/product/P1327</v>
      </c>
      <c r="E1227" s="116" t="str">
        <f t="shared" si="59"/>
        <v>水金英</v>
      </c>
      <c r="F1227" s="115" t="str">
        <f t="shared" si="58"/>
        <v>P1327</v>
      </c>
    </row>
    <row r="1228" spans="1:6" x14ac:dyDescent="0.25">
      <c r="A1228" s="114" t="s">
        <v>4626</v>
      </c>
      <c r="B1228" s="114" t="s">
        <v>5799</v>
      </c>
      <c r="C1228" s="114">
        <v>1328</v>
      </c>
      <c r="D1228" s="116" t="str">
        <f t="shared" si="57"/>
        <v>https://flora.naturestore.com.tw/product/P1328</v>
      </c>
      <c r="E1228" s="116" t="str">
        <f t="shared" si="59"/>
        <v>土丁桂</v>
      </c>
      <c r="F1228" s="115" t="str">
        <f t="shared" si="58"/>
        <v>P1328</v>
      </c>
    </row>
    <row r="1229" spans="1:6" x14ac:dyDescent="0.25">
      <c r="A1229" s="114" t="s">
        <v>1462</v>
      </c>
      <c r="B1229" s="114" t="s">
        <v>5800</v>
      </c>
      <c r="C1229" s="114">
        <v>1329</v>
      </c>
      <c r="D1229" s="116" t="str">
        <f t="shared" si="57"/>
        <v>https://flora.naturestore.com.tw/product/P1329</v>
      </c>
      <c r="E1229" s="116" t="str">
        <f t="shared" si="59"/>
        <v>菊花木</v>
      </c>
      <c r="F1229" s="115" t="str">
        <f t="shared" si="58"/>
        <v>P1329</v>
      </c>
    </row>
    <row r="1230" spans="1:6" x14ac:dyDescent="0.25">
      <c r="A1230" s="114" t="s">
        <v>3869</v>
      </c>
      <c r="B1230" s="114" t="s">
        <v>5801</v>
      </c>
      <c r="C1230" s="114">
        <v>1330</v>
      </c>
      <c r="D1230" s="116" t="str">
        <f t="shared" si="57"/>
        <v>https://flora.naturestore.com.tw/product/P1330</v>
      </c>
      <c r="E1230" s="116" t="str">
        <f t="shared" si="59"/>
        <v>倒卵葉冬青</v>
      </c>
      <c r="F1230" s="115" t="str">
        <f t="shared" si="58"/>
        <v>P1330</v>
      </c>
    </row>
    <row r="1231" spans="1:6" x14ac:dyDescent="0.25">
      <c r="A1231" s="114" t="s">
        <v>1275</v>
      </c>
      <c r="B1231" s="114" t="s">
        <v>3886</v>
      </c>
      <c r="C1231" s="114">
        <v>1331</v>
      </c>
      <c r="D1231" s="116" t="str">
        <f t="shared" si="57"/>
        <v>https://flora.naturestore.com.tw/product/P1331</v>
      </c>
      <c r="E1231" s="116" t="str">
        <f t="shared" si="59"/>
        <v>栗豆樹</v>
      </c>
      <c r="F1231" s="115" t="str">
        <f t="shared" si="58"/>
        <v>P1331</v>
      </c>
    </row>
    <row r="1232" spans="1:6" x14ac:dyDescent="0.25">
      <c r="A1232" s="114" t="s">
        <v>1219</v>
      </c>
      <c r="B1232" s="114" t="s">
        <v>5802</v>
      </c>
      <c r="C1232" s="114">
        <v>1332</v>
      </c>
      <c r="D1232" s="116" t="str">
        <f t="shared" si="57"/>
        <v>https://flora.naturestore.com.tw/product/P1332</v>
      </c>
      <c r="E1232" s="116" t="str">
        <f t="shared" si="59"/>
        <v>紅龍果</v>
      </c>
      <c r="F1232" s="115" t="str">
        <f t="shared" si="58"/>
        <v>P1332</v>
      </c>
    </row>
    <row r="1233" spans="1:6" x14ac:dyDescent="0.25">
      <c r="A1233" s="114" t="s">
        <v>1122</v>
      </c>
      <c r="B1233" s="114" t="s">
        <v>3658</v>
      </c>
      <c r="C1233" s="114">
        <v>1333</v>
      </c>
      <c r="D1233" s="116" t="str">
        <f t="shared" si="57"/>
        <v>https://flora.naturestore.com.tw/product/P1333</v>
      </c>
      <c r="E1233" s="116" t="str">
        <f t="shared" si="59"/>
        <v>金錢樹</v>
      </c>
      <c r="F1233" s="115" t="str">
        <f t="shared" si="58"/>
        <v>P1333</v>
      </c>
    </row>
    <row r="1234" spans="1:6" x14ac:dyDescent="0.25">
      <c r="A1234" s="114" t="s">
        <v>1056</v>
      </c>
      <c r="B1234" s="114" t="s">
        <v>3153</v>
      </c>
      <c r="C1234" s="114">
        <v>1335</v>
      </c>
      <c r="D1234" s="116" t="str">
        <f t="shared" si="57"/>
        <v>https://flora.naturestore.com.tw/product/P1335</v>
      </c>
      <c r="E1234" s="116" t="str">
        <f t="shared" si="59"/>
        <v>到手香</v>
      </c>
      <c r="F1234" s="115" t="str">
        <f t="shared" si="58"/>
        <v>P1335</v>
      </c>
    </row>
    <row r="1235" spans="1:6" x14ac:dyDescent="0.25">
      <c r="A1235" s="114" t="s">
        <v>4750</v>
      </c>
      <c r="B1235" s="114" t="s">
        <v>2864</v>
      </c>
      <c r="C1235" s="114">
        <v>1336</v>
      </c>
      <c r="D1235" s="116" t="str">
        <f t="shared" si="57"/>
        <v>https://flora.naturestore.com.tw/product/P1336</v>
      </c>
      <c r="E1235" s="116" t="str">
        <f t="shared" si="59"/>
        <v>毛蝦蟆草</v>
      </c>
      <c r="F1235" s="115" t="str">
        <f t="shared" si="58"/>
        <v>P1336</v>
      </c>
    </row>
    <row r="1236" spans="1:6" x14ac:dyDescent="0.25">
      <c r="A1236" s="114" t="s">
        <v>1321</v>
      </c>
      <c r="B1236" s="114" t="s">
        <v>5803</v>
      </c>
      <c r="C1236" s="114">
        <v>1337</v>
      </c>
      <c r="D1236" s="116" t="str">
        <f t="shared" si="57"/>
        <v>https://flora.naturestore.com.tw/product/P1337</v>
      </c>
      <c r="E1236" s="116" t="str">
        <f t="shared" si="59"/>
        <v>迷迭香</v>
      </c>
      <c r="F1236" s="115" t="str">
        <f t="shared" si="58"/>
        <v>P1337</v>
      </c>
    </row>
    <row r="1237" spans="1:6" x14ac:dyDescent="0.25">
      <c r="A1237" s="114" t="s">
        <v>4771</v>
      </c>
      <c r="B1237" s="114" t="s">
        <v>3340</v>
      </c>
      <c r="C1237" s="114">
        <v>1338</v>
      </c>
      <c r="D1237" s="116" t="str">
        <f t="shared" si="57"/>
        <v>https://flora.naturestore.com.tw/product/P1338</v>
      </c>
      <c r="E1237" s="116" t="str">
        <f t="shared" si="59"/>
        <v>牛心梨</v>
      </c>
      <c r="F1237" s="115" t="str">
        <f t="shared" si="58"/>
        <v>P1338</v>
      </c>
    </row>
    <row r="1238" spans="1:6" x14ac:dyDescent="0.25">
      <c r="A1238" s="114" t="s">
        <v>4810</v>
      </c>
      <c r="B1238" s="114" t="s">
        <v>3377</v>
      </c>
      <c r="C1238" s="114">
        <v>1339</v>
      </c>
      <c r="D1238" s="116" t="str">
        <f t="shared" si="57"/>
        <v>https://flora.naturestore.com.tw/product/P1339</v>
      </c>
      <c r="E1238" s="116" t="str">
        <f t="shared" si="59"/>
        <v>台灣胡頹子</v>
      </c>
      <c r="F1238" s="115" t="str">
        <f t="shared" si="58"/>
        <v>P1339</v>
      </c>
    </row>
    <row r="1239" spans="1:6" x14ac:dyDescent="0.25">
      <c r="A1239" s="114" t="s">
        <v>1624</v>
      </c>
      <c r="B1239" s="114" t="s">
        <v>5804</v>
      </c>
      <c r="C1239" s="114">
        <v>1340</v>
      </c>
      <c r="D1239" s="116" t="str">
        <f t="shared" si="57"/>
        <v>https://flora.naturestore.com.tw/product/P1340</v>
      </c>
      <c r="E1239" s="116" t="str">
        <f t="shared" si="59"/>
        <v>鄧氏胡頹子</v>
      </c>
      <c r="F1239" s="115" t="str">
        <f t="shared" si="58"/>
        <v>P1340</v>
      </c>
    </row>
    <row r="1240" spans="1:6" x14ac:dyDescent="0.25">
      <c r="A1240" s="114" t="s">
        <v>367</v>
      </c>
      <c r="B1240" s="114" t="s">
        <v>368</v>
      </c>
      <c r="C1240" s="114">
        <v>1341</v>
      </c>
      <c r="D1240" s="116" t="str">
        <f t="shared" si="57"/>
        <v>https://flora.naturestore.com.tw/product/P1341</v>
      </c>
      <c r="E1240" s="116" t="str">
        <f t="shared" si="59"/>
        <v>細葉蚊母樹</v>
      </c>
      <c r="F1240" s="115" t="str">
        <f t="shared" si="58"/>
        <v>P1341</v>
      </c>
    </row>
    <row r="1241" spans="1:6" x14ac:dyDescent="0.25">
      <c r="A1241" s="114" t="s">
        <v>1683</v>
      </c>
      <c r="B1241" s="114" t="s">
        <v>4530</v>
      </c>
      <c r="C1241" s="114">
        <v>1342</v>
      </c>
      <c r="D1241" s="116" t="str">
        <f t="shared" si="57"/>
        <v>https://flora.naturestore.com.tw/product/P1342</v>
      </c>
      <c r="E1241" s="116" t="str">
        <f t="shared" si="59"/>
        <v>藍睡蓮</v>
      </c>
      <c r="F1241" s="115" t="str">
        <f t="shared" si="58"/>
        <v>P1342</v>
      </c>
    </row>
    <row r="1242" spans="1:6" x14ac:dyDescent="0.25">
      <c r="A1242" s="114" t="s">
        <v>5805</v>
      </c>
      <c r="B1242" s="114" t="str">
        <f>A1242</f>
        <v>袖珍睡蓮</v>
      </c>
      <c r="C1242" s="114">
        <v>1343</v>
      </c>
      <c r="D1242" s="116" t="str">
        <f t="shared" si="57"/>
        <v>https://flora.naturestore.com.tw/product/P1343</v>
      </c>
      <c r="E1242" s="116" t="str">
        <f t="shared" si="59"/>
        <v>袖珍睡蓮</v>
      </c>
      <c r="F1242" s="115" t="str">
        <f t="shared" si="58"/>
        <v>P1343</v>
      </c>
    </row>
    <row r="1243" spans="1:6" x14ac:dyDescent="0.25">
      <c r="A1243" s="114" t="s">
        <v>1630</v>
      </c>
      <c r="B1243" s="114" t="s">
        <v>4454</v>
      </c>
      <c r="C1243" s="114">
        <v>1344</v>
      </c>
      <c r="D1243" s="116" t="str">
        <f t="shared" si="57"/>
        <v>https://flora.naturestore.com.tw/product/P1344</v>
      </c>
      <c r="E1243" s="116" t="str">
        <f t="shared" si="59"/>
        <v>齒葉睡蓮</v>
      </c>
      <c r="F1243" s="115" t="str">
        <f t="shared" si="58"/>
        <v>P1344</v>
      </c>
    </row>
    <row r="1244" spans="1:6" x14ac:dyDescent="0.25">
      <c r="A1244" s="114" t="s">
        <v>568</v>
      </c>
      <c r="B1244" s="114" t="s">
        <v>5806</v>
      </c>
      <c r="C1244" s="114">
        <v>1345</v>
      </c>
      <c r="D1244" s="116" t="str">
        <f t="shared" si="57"/>
        <v>https://flora.naturestore.com.tw/product/P1345</v>
      </c>
      <c r="E1244" s="116" t="str">
        <f t="shared" si="59"/>
        <v>黃睡蓮</v>
      </c>
      <c r="F1244" s="115" t="str">
        <f t="shared" si="58"/>
        <v>P1345</v>
      </c>
    </row>
    <row r="1245" spans="1:6" x14ac:dyDescent="0.25">
      <c r="A1245" s="114" t="s">
        <v>1356</v>
      </c>
      <c r="B1245" s="114" t="s">
        <v>3996</v>
      </c>
      <c r="C1245" s="114">
        <v>1346</v>
      </c>
      <c r="D1245" s="116" t="str">
        <f t="shared" si="57"/>
        <v>https://flora.naturestore.com.tw/product/P1346</v>
      </c>
      <c r="E1245" s="116" t="str">
        <f t="shared" si="59"/>
        <v>淡紅香睡蓮</v>
      </c>
      <c r="F1245" s="115" t="str">
        <f t="shared" si="58"/>
        <v>P1346</v>
      </c>
    </row>
    <row r="1246" spans="1:6" x14ac:dyDescent="0.25">
      <c r="A1246" s="114" t="s">
        <v>1205</v>
      </c>
      <c r="B1246" s="114" t="s">
        <v>3785</v>
      </c>
      <c r="C1246" s="114">
        <v>1347</v>
      </c>
      <c r="D1246" s="116" t="str">
        <f t="shared" si="57"/>
        <v>https://flora.naturestore.com.tw/product/P1347</v>
      </c>
      <c r="E1246" s="116" t="str">
        <f t="shared" si="59"/>
        <v>紅花睡蓮</v>
      </c>
      <c r="F1246" s="115" t="str">
        <f t="shared" si="58"/>
        <v>P1347</v>
      </c>
    </row>
    <row r="1247" spans="1:6" x14ac:dyDescent="0.25">
      <c r="A1247" s="114" t="s">
        <v>4763</v>
      </c>
      <c r="B1247" s="114" t="s">
        <v>3324</v>
      </c>
      <c r="C1247" s="114">
        <v>1348</v>
      </c>
      <c r="D1247" s="116" t="str">
        <f t="shared" si="57"/>
        <v>https://flora.naturestore.com.tw/product/P1348</v>
      </c>
      <c r="E1247" s="116" t="str">
        <f t="shared" si="59"/>
        <v>水蘊草</v>
      </c>
      <c r="F1247" s="115" t="str">
        <f t="shared" si="58"/>
        <v>P1348</v>
      </c>
    </row>
    <row r="1248" spans="1:6" x14ac:dyDescent="0.25">
      <c r="A1248" s="114" t="s">
        <v>5135</v>
      </c>
      <c r="B1248" s="114" t="s">
        <v>5807</v>
      </c>
      <c r="C1248" s="114">
        <v>1349</v>
      </c>
      <c r="D1248" s="116" t="str">
        <f t="shared" si="57"/>
        <v>https://flora.naturestore.com.tw/product/P1349</v>
      </c>
      <c r="E1248" s="116" t="str">
        <f t="shared" si="59"/>
        <v>水王孫</v>
      </c>
      <c r="F1248" s="115" t="str">
        <f t="shared" si="58"/>
        <v>P1349</v>
      </c>
    </row>
    <row r="1249" spans="1:6" x14ac:dyDescent="0.25">
      <c r="A1249" s="114" t="s">
        <v>1577</v>
      </c>
      <c r="B1249" s="114" t="s">
        <v>5808</v>
      </c>
      <c r="C1249" s="114">
        <v>1350</v>
      </c>
      <c r="D1249" s="116" t="str">
        <f t="shared" si="57"/>
        <v>https://flora.naturestore.com.tw/product/P1350</v>
      </c>
      <c r="E1249" s="116" t="str">
        <f t="shared" si="59"/>
        <v>聚藻</v>
      </c>
      <c r="F1249" s="115" t="str">
        <f t="shared" si="58"/>
        <v>P1350</v>
      </c>
    </row>
    <row r="1250" spans="1:6" x14ac:dyDescent="0.25">
      <c r="A1250" s="114" t="s">
        <v>3233</v>
      </c>
      <c r="B1250" s="114" t="s">
        <v>3234</v>
      </c>
      <c r="C1250" s="114">
        <v>1351</v>
      </c>
      <c r="D1250" s="116" t="str">
        <f t="shared" si="57"/>
        <v>https://flora.naturestore.com.tw/product/P1351</v>
      </c>
      <c r="E1250" s="116" t="str">
        <f t="shared" si="59"/>
        <v>金魚藻</v>
      </c>
      <c r="F1250" s="115" t="str">
        <f t="shared" si="58"/>
        <v>P1351</v>
      </c>
    </row>
    <row r="1251" spans="1:6" x14ac:dyDescent="0.25">
      <c r="A1251" s="114" t="s">
        <v>4753</v>
      </c>
      <c r="B1251" s="114" t="s">
        <v>5809</v>
      </c>
      <c r="C1251" s="114">
        <v>1352</v>
      </c>
      <c r="D1251" s="116" t="str">
        <f t="shared" si="57"/>
        <v>https://flora.naturestore.com.tw/product/P1352</v>
      </c>
      <c r="E1251" s="116" t="str">
        <f t="shared" si="59"/>
        <v>水芹菜</v>
      </c>
      <c r="F1251" s="115" t="str">
        <f t="shared" si="58"/>
        <v>P1352</v>
      </c>
    </row>
    <row r="1252" spans="1:6" x14ac:dyDescent="0.25">
      <c r="A1252" s="114" t="s">
        <v>4759</v>
      </c>
      <c r="B1252" s="114" t="s">
        <v>5810</v>
      </c>
      <c r="C1252" s="114">
        <v>1353</v>
      </c>
      <c r="D1252" s="116" t="str">
        <f t="shared" si="57"/>
        <v>https://flora.naturestore.com.tw/product/P1353</v>
      </c>
      <c r="E1252" s="116" t="str">
        <f t="shared" si="59"/>
        <v>水萍</v>
      </c>
      <c r="F1252" s="115" t="str">
        <f t="shared" si="58"/>
        <v>P1353</v>
      </c>
    </row>
    <row r="1253" spans="1:6" x14ac:dyDescent="0.25">
      <c r="A1253" s="114" t="s">
        <v>1142</v>
      </c>
      <c r="B1253" s="114" t="s">
        <v>3687</v>
      </c>
      <c r="C1253" s="114">
        <v>1354</v>
      </c>
      <c r="D1253" s="116" t="str">
        <f t="shared" si="57"/>
        <v>https://flora.naturestore.com.tw/product/P1354</v>
      </c>
      <c r="E1253" s="116" t="str">
        <f t="shared" si="59"/>
        <v>青萍</v>
      </c>
      <c r="F1253" s="115" t="str">
        <f t="shared" si="58"/>
        <v>P1354</v>
      </c>
    </row>
    <row r="1254" spans="1:6" x14ac:dyDescent="0.25">
      <c r="A1254" s="114" t="s">
        <v>1308</v>
      </c>
      <c r="B1254" s="114" t="s">
        <v>3925</v>
      </c>
      <c r="C1254" s="114">
        <v>1356</v>
      </c>
      <c r="D1254" s="116" t="str">
        <f t="shared" si="57"/>
        <v>https://flora.naturestore.com.tw/product/P1356</v>
      </c>
      <c r="E1254" s="116" t="str">
        <f t="shared" si="59"/>
        <v>紙莎草</v>
      </c>
      <c r="F1254" s="115" t="str">
        <f t="shared" si="58"/>
        <v>P1356</v>
      </c>
    </row>
    <row r="1255" spans="1:6" x14ac:dyDescent="0.25">
      <c r="A1255" s="114" t="s">
        <v>4751</v>
      </c>
      <c r="B1255" s="114" t="s">
        <v>5811</v>
      </c>
      <c r="C1255" s="114">
        <v>1357</v>
      </c>
      <c r="D1255" s="116" t="str">
        <f t="shared" si="57"/>
        <v>https://flora.naturestore.com.tw/product/P1357</v>
      </c>
      <c r="E1255" s="116" t="str">
        <f t="shared" si="59"/>
        <v>水丁香</v>
      </c>
      <c r="F1255" s="115" t="str">
        <f t="shared" si="58"/>
        <v>P1357</v>
      </c>
    </row>
    <row r="1256" spans="1:6" x14ac:dyDescent="0.25">
      <c r="A1256" s="114" t="s">
        <v>1512</v>
      </c>
      <c r="B1256" s="114" t="s">
        <v>4283</v>
      </c>
      <c r="C1256" s="114">
        <v>1358</v>
      </c>
      <c r="D1256" s="116" t="str">
        <f t="shared" si="57"/>
        <v>https://flora.naturestore.com.tw/product/P1358</v>
      </c>
      <c r="E1256" s="116" t="str">
        <f t="shared" si="59"/>
        <v>圓葉澤瀉</v>
      </c>
      <c r="F1256" s="115" t="str">
        <f t="shared" si="58"/>
        <v>P1358</v>
      </c>
    </row>
    <row r="1257" spans="1:6" x14ac:dyDescent="0.25">
      <c r="A1257" s="114" t="s">
        <v>276</v>
      </c>
      <c r="B1257" s="114" t="s">
        <v>277</v>
      </c>
      <c r="C1257" s="114">
        <v>1359</v>
      </c>
      <c r="D1257" s="116" t="str">
        <f t="shared" si="57"/>
        <v>https://flora.naturestore.com.tw/product/P1359</v>
      </c>
      <c r="E1257" s="116" t="str">
        <f t="shared" si="59"/>
        <v>馬藻</v>
      </c>
      <c r="F1257" s="115" t="str">
        <f t="shared" si="58"/>
        <v>P1359</v>
      </c>
    </row>
    <row r="1258" spans="1:6" x14ac:dyDescent="0.25">
      <c r="A1258" s="114" t="s">
        <v>1368</v>
      </c>
      <c r="B1258" s="114" t="s">
        <v>378</v>
      </c>
      <c r="C1258" s="114">
        <v>1360</v>
      </c>
      <c r="D1258" s="116" t="str">
        <f t="shared" si="57"/>
        <v>https://flora.naturestore.com.tw/product/P1360</v>
      </c>
      <c r="E1258" s="116" t="str">
        <f t="shared" si="59"/>
        <v>荸薺</v>
      </c>
      <c r="F1258" s="115" t="str">
        <f t="shared" si="58"/>
        <v>P1360</v>
      </c>
    </row>
    <row r="1259" spans="1:6" x14ac:dyDescent="0.25">
      <c r="A1259" s="114" t="s">
        <v>2481</v>
      </c>
      <c r="B1259" s="114" t="s">
        <v>5812</v>
      </c>
      <c r="C1259" s="114">
        <v>1361</v>
      </c>
      <c r="D1259" s="116" t="str">
        <f t="shared" si="57"/>
        <v>https://flora.naturestore.com.tw/product/P1361</v>
      </c>
      <c r="E1259" s="116" t="str">
        <f t="shared" si="59"/>
        <v>薊</v>
      </c>
      <c r="F1259" s="115" t="str">
        <f t="shared" si="58"/>
        <v>P1361</v>
      </c>
    </row>
    <row r="1260" spans="1:6" x14ac:dyDescent="0.25">
      <c r="A1260" s="114" t="s">
        <v>291</v>
      </c>
      <c r="B1260" s="114" t="s">
        <v>292</v>
      </c>
      <c r="C1260" s="114">
        <v>1362</v>
      </c>
      <c r="D1260" s="116" t="str">
        <f t="shared" si="57"/>
        <v>https://flora.naturestore.com.tw/product/P1362</v>
      </c>
      <c r="E1260" s="116" t="str">
        <f t="shared" si="59"/>
        <v>茯苓菜</v>
      </c>
      <c r="F1260" s="115" t="str">
        <f t="shared" si="58"/>
        <v>P1362</v>
      </c>
    </row>
    <row r="1261" spans="1:6" x14ac:dyDescent="0.25">
      <c r="A1261" s="114" t="s">
        <v>1552</v>
      </c>
      <c r="B1261" s="114" t="s">
        <v>5813</v>
      </c>
      <c r="C1261" s="114">
        <v>1363</v>
      </c>
      <c r="D1261" s="116" t="str">
        <f t="shared" si="57"/>
        <v>https://flora.naturestore.com.tw/product/P1363</v>
      </c>
      <c r="E1261" s="116" t="str">
        <f t="shared" si="59"/>
        <v>鼠麴草</v>
      </c>
      <c r="F1261" s="115" t="str">
        <f t="shared" si="58"/>
        <v>P1363</v>
      </c>
    </row>
    <row r="1262" spans="1:6" x14ac:dyDescent="0.25">
      <c r="A1262" s="114" t="s">
        <v>1553</v>
      </c>
      <c r="B1262" s="114" t="s">
        <v>647</v>
      </c>
      <c r="C1262" s="114">
        <v>1364</v>
      </c>
      <c r="D1262" s="116" t="str">
        <f t="shared" si="57"/>
        <v>https://flora.naturestore.com.tw/product/P1364</v>
      </c>
      <c r="E1262" s="116" t="str">
        <f t="shared" si="59"/>
        <v>鼠麴舅</v>
      </c>
      <c r="F1262" s="115" t="str">
        <f t="shared" si="58"/>
        <v>P1364</v>
      </c>
    </row>
    <row r="1263" spans="1:6" x14ac:dyDescent="0.25">
      <c r="A1263" s="114" t="s">
        <v>1339</v>
      </c>
      <c r="B1263" s="114" t="s">
        <v>294</v>
      </c>
      <c r="C1263" s="114">
        <v>1365</v>
      </c>
      <c r="D1263" s="116" t="str">
        <f t="shared" si="57"/>
        <v>https://flora.naturestore.com.tw/product/P1365</v>
      </c>
      <c r="E1263" s="116" t="str">
        <f t="shared" si="59"/>
        <v>假吐金菊</v>
      </c>
      <c r="F1263" s="115" t="str">
        <f t="shared" si="58"/>
        <v>P1365</v>
      </c>
    </row>
    <row r="1264" spans="1:6" x14ac:dyDescent="0.25">
      <c r="A1264" s="114" t="s">
        <v>2482</v>
      </c>
      <c r="B1264" s="114" t="s">
        <v>5814</v>
      </c>
      <c r="C1264" s="114">
        <v>1366</v>
      </c>
      <c r="D1264" s="116" t="str">
        <f t="shared" si="57"/>
        <v>https://flora.naturestore.com.tw/product/P1366</v>
      </c>
      <c r="E1264" s="116" t="str">
        <f t="shared" si="59"/>
        <v>苦滇菜</v>
      </c>
      <c r="F1264" s="115" t="str">
        <f t="shared" si="58"/>
        <v>P1366</v>
      </c>
    </row>
    <row r="1265" spans="1:6" x14ac:dyDescent="0.25">
      <c r="A1265" s="114" t="s">
        <v>2483</v>
      </c>
      <c r="B1265" s="114" t="s">
        <v>5815</v>
      </c>
      <c r="C1265" s="114">
        <v>1367</v>
      </c>
      <c r="D1265" s="116" t="str">
        <f t="shared" si="57"/>
        <v>https://flora.naturestore.com.tw/product/P1367</v>
      </c>
      <c r="E1265" s="116" t="str">
        <f t="shared" si="59"/>
        <v>蒼耳</v>
      </c>
      <c r="F1265" s="115" t="str">
        <f t="shared" si="58"/>
        <v>P1367</v>
      </c>
    </row>
    <row r="1266" spans="1:6" x14ac:dyDescent="0.25">
      <c r="A1266" s="114" t="s">
        <v>1663</v>
      </c>
      <c r="B1266" s="114" t="s">
        <v>5816</v>
      </c>
      <c r="C1266" s="114">
        <v>1369</v>
      </c>
      <c r="D1266" s="116" t="str">
        <f t="shared" si="57"/>
        <v>https://flora.naturestore.com.tw/product/P1369</v>
      </c>
      <c r="E1266" s="116" t="str">
        <f t="shared" si="59"/>
        <v>爵床</v>
      </c>
      <c r="F1266" s="115" t="str">
        <f t="shared" si="58"/>
        <v>P1369</v>
      </c>
    </row>
    <row r="1267" spans="1:6" x14ac:dyDescent="0.25">
      <c r="A1267" s="114" t="s">
        <v>4781</v>
      </c>
      <c r="B1267" s="114" t="s">
        <v>2895</v>
      </c>
      <c r="C1267" s="114">
        <v>1370</v>
      </c>
      <c r="D1267" s="116" t="str">
        <f t="shared" si="57"/>
        <v>https://flora.naturestore.com.tw/product/P1370</v>
      </c>
      <c r="E1267" s="116" t="str">
        <f t="shared" si="59"/>
        <v>仙草</v>
      </c>
      <c r="F1267" s="115" t="str">
        <f t="shared" si="58"/>
        <v>P1370</v>
      </c>
    </row>
    <row r="1268" spans="1:6" x14ac:dyDescent="0.25">
      <c r="A1268" s="114" t="s">
        <v>1379</v>
      </c>
      <c r="B1268" s="114" t="s">
        <v>4033</v>
      </c>
      <c r="C1268" s="114">
        <v>1372</v>
      </c>
      <c r="D1268" s="116" t="str">
        <f t="shared" si="57"/>
        <v>https://flora.naturestore.com.tw/product/P1372</v>
      </c>
      <c r="E1268" s="116" t="str">
        <f t="shared" si="59"/>
        <v>通泉草</v>
      </c>
      <c r="F1268" s="115" t="str">
        <f t="shared" si="58"/>
        <v>P1372</v>
      </c>
    </row>
    <row r="1269" spans="1:6" x14ac:dyDescent="0.25">
      <c r="A1269" s="114" t="s">
        <v>5817</v>
      </c>
      <c r="B1269" s="114" t="s">
        <v>5818</v>
      </c>
      <c r="C1269" s="114">
        <v>1373</v>
      </c>
      <c r="D1269" s="116" t="str">
        <f t="shared" si="57"/>
        <v>https://flora.naturestore.com.tw/product/P1373</v>
      </c>
      <c r="E1269" s="116" t="str">
        <f t="shared" si="59"/>
        <v>藍豬耳</v>
      </c>
      <c r="F1269" s="115" t="str">
        <f t="shared" si="58"/>
        <v>P1373</v>
      </c>
    </row>
    <row r="1270" spans="1:6" x14ac:dyDescent="0.25">
      <c r="A1270" s="114" t="s">
        <v>4707</v>
      </c>
      <c r="B1270" s="114" t="s">
        <v>5819</v>
      </c>
      <c r="C1270" s="114">
        <v>1374</v>
      </c>
      <c r="D1270" s="116" t="str">
        <f t="shared" si="57"/>
        <v>https://flora.naturestore.com.tw/product/P1374</v>
      </c>
      <c r="E1270" s="116" t="str">
        <f t="shared" si="59"/>
        <v>天胡荽</v>
      </c>
      <c r="F1270" s="115" t="str">
        <f t="shared" si="58"/>
        <v>P1374</v>
      </c>
    </row>
    <row r="1271" spans="1:6" x14ac:dyDescent="0.25">
      <c r="A1271" s="114" t="s">
        <v>4783</v>
      </c>
      <c r="B1271" s="114" t="s">
        <v>5820</v>
      </c>
      <c r="C1271" s="114">
        <v>1375</v>
      </c>
      <c r="D1271" s="116" t="str">
        <f t="shared" si="57"/>
        <v>https://flora.naturestore.com.tw/product/P1375</v>
      </c>
      <c r="E1271" s="116" t="str">
        <f t="shared" si="59"/>
        <v>冬葵子</v>
      </c>
      <c r="F1271" s="115" t="str">
        <f t="shared" si="58"/>
        <v>P1375</v>
      </c>
    </row>
    <row r="1272" spans="1:6" x14ac:dyDescent="0.25">
      <c r="A1272" s="114" t="s">
        <v>2484</v>
      </c>
      <c r="B1272" s="114" t="s">
        <v>5821</v>
      </c>
      <c r="C1272" s="114">
        <v>1376</v>
      </c>
      <c r="D1272" s="116" t="str">
        <f t="shared" si="57"/>
        <v>https://flora.naturestore.com.tw/product/P1376</v>
      </c>
      <c r="E1272" s="116" t="str">
        <f t="shared" si="59"/>
        <v>葶藶</v>
      </c>
      <c r="F1272" s="115" t="str">
        <f t="shared" si="58"/>
        <v>P1376</v>
      </c>
    </row>
    <row r="1273" spans="1:6" x14ac:dyDescent="0.25">
      <c r="A1273" s="114" t="s">
        <v>1674</v>
      </c>
      <c r="B1273" s="114" t="s">
        <v>5822</v>
      </c>
      <c r="C1273" s="114">
        <v>1377</v>
      </c>
      <c r="D1273" s="116" t="str">
        <f t="shared" si="57"/>
        <v>https://flora.naturestore.com.tw/product/P1377</v>
      </c>
      <c r="E1273" s="116" t="str">
        <f t="shared" si="59"/>
        <v>蕺菜</v>
      </c>
      <c r="F1273" s="115" t="str">
        <f t="shared" si="58"/>
        <v>P1377</v>
      </c>
    </row>
    <row r="1274" spans="1:6" x14ac:dyDescent="0.25">
      <c r="A1274" s="114" t="s">
        <v>4736</v>
      </c>
      <c r="B1274" s="114" t="s">
        <v>5823</v>
      </c>
      <c r="C1274" s="114">
        <v>1378</v>
      </c>
      <c r="D1274" s="116" t="str">
        <f t="shared" si="57"/>
        <v>https://flora.naturestore.com.tw/product/P1378</v>
      </c>
      <c r="E1274" s="116" t="str">
        <f t="shared" si="59"/>
        <v>木防己</v>
      </c>
      <c r="F1274" s="115" t="str">
        <f t="shared" si="58"/>
        <v>P1378</v>
      </c>
    </row>
    <row r="1275" spans="1:6" x14ac:dyDescent="0.25">
      <c r="A1275" s="114" t="s">
        <v>626</v>
      </c>
      <c r="B1275" s="114" t="s">
        <v>627</v>
      </c>
      <c r="C1275" s="114">
        <v>1380</v>
      </c>
      <c r="D1275" s="116" t="str">
        <f t="shared" si="57"/>
        <v>https://flora.naturestore.com.tw/product/P1380</v>
      </c>
      <c r="E1275" s="116" t="str">
        <f t="shared" si="59"/>
        <v>節節花</v>
      </c>
      <c r="F1275" s="115" t="str">
        <f t="shared" si="58"/>
        <v>P1380</v>
      </c>
    </row>
    <row r="1276" spans="1:6" x14ac:dyDescent="0.25">
      <c r="A1276" s="114" t="s">
        <v>2609</v>
      </c>
      <c r="B1276" s="114" t="s">
        <v>5824</v>
      </c>
      <c r="C1276" s="114">
        <v>1381</v>
      </c>
      <c r="D1276" s="116" t="str">
        <f t="shared" si="57"/>
        <v>https://flora.naturestore.com.tw/product/P1381</v>
      </c>
      <c r="E1276" s="116" t="str">
        <f t="shared" si="59"/>
        <v>小葉藜</v>
      </c>
      <c r="F1276" s="115" t="str">
        <f t="shared" si="58"/>
        <v>P1381</v>
      </c>
    </row>
    <row r="1277" spans="1:6" x14ac:dyDescent="0.25">
      <c r="A1277" s="114" t="s">
        <v>1310</v>
      </c>
      <c r="B1277" s="114" t="s">
        <v>258</v>
      </c>
      <c r="C1277" s="114">
        <v>1382</v>
      </c>
      <c r="D1277" s="116" t="str">
        <f t="shared" si="57"/>
        <v>https://flora.naturestore.com.tw/product/P1382</v>
      </c>
      <c r="E1277" s="116" t="str">
        <f t="shared" si="59"/>
        <v>臭杏</v>
      </c>
      <c r="F1277" s="115" t="str">
        <f t="shared" si="58"/>
        <v>P1382</v>
      </c>
    </row>
    <row r="1278" spans="1:6" x14ac:dyDescent="0.25">
      <c r="A1278" s="114" t="s">
        <v>4028</v>
      </c>
      <c r="B1278" s="114" t="s">
        <v>5825</v>
      </c>
      <c r="C1278" s="114">
        <v>1383</v>
      </c>
      <c r="D1278" s="116" t="str">
        <f t="shared" si="57"/>
        <v>https://flora.naturestore.com.tw/product/P1383</v>
      </c>
      <c r="E1278" s="116" t="str">
        <f t="shared" si="59"/>
        <v>荷蓮豆草</v>
      </c>
      <c r="F1278" s="115" t="str">
        <f t="shared" si="58"/>
        <v>P1383</v>
      </c>
    </row>
    <row r="1279" spans="1:6" x14ac:dyDescent="0.25">
      <c r="A1279" s="114" t="s">
        <v>3154</v>
      </c>
      <c r="B1279" s="114" t="s">
        <v>5826</v>
      </c>
      <c r="C1279" s="114">
        <v>1384</v>
      </c>
      <c r="D1279" s="116" t="str">
        <f t="shared" si="57"/>
        <v>https://flora.naturestore.com.tw/product/P1384</v>
      </c>
      <c r="E1279" s="116" t="str">
        <f t="shared" si="59"/>
        <v>卷耳</v>
      </c>
      <c r="F1279" s="115" t="str">
        <f t="shared" si="58"/>
        <v>P1384</v>
      </c>
    </row>
    <row r="1280" spans="1:6" x14ac:dyDescent="0.25">
      <c r="A1280" s="114" t="s">
        <v>1572</v>
      </c>
      <c r="B1280" s="114" t="s">
        <v>5827</v>
      </c>
      <c r="C1280" s="114">
        <v>1385</v>
      </c>
      <c r="D1280" s="116" t="str">
        <f t="shared" si="57"/>
        <v>https://flora.naturestore.com.tw/product/P1385</v>
      </c>
      <c r="E1280" s="116" t="str">
        <f t="shared" si="59"/>
        <v>綬草</v>
      </c>
      <c r="F1280" s="115" t="str">
        <f t="shared" si="58"/>
        <v>P1385</v>
      </c>
    </row>
    <row r="1281" spans="1:6" x14ac:dyDescent="0.25">
      <c r="A1281" s="114" t="s">
        <v>1250</v>
      </c>
      <c r="B1281" s="114" t="s">
        <v>5828</v>
      </c>
      <c r="C1281" s="114">
        <v>1388</v>
      </c>
      <c r="D1281" s="116" t="str">
        <f t="shared" si="57"/>
        <v>https://flora.naturestore.com.tw/product/P1388</v>
      </c>
      <c r="E1281" s="116" t="str">
        <f t="shared" si="59"/>
        <v>香附子</v>
      </c>
      <c r="F1281" s="115" t="str">
        <f t="shared" si="58"/>
        <v>P1388</v>
      </c>
    </row>
    <row r="1282" spans="1:6" x14ac:dyDescent="0.25">
      <c r="A1282" s="114" t="s">
        <v>1412</v>
      </c>
      <c r="B1282" s="114" t="s">
        <v>4110</v>
      </c>
      <c r="C1282" s="114">
        <v>1389</v>
      </c>
      <c r="D1282" s="116" t="str">
        <f t="shared" si="57"/>
        <v>https://flora.naturestore.com.tw/product/P1389</v>
      </c>
      <c r="E1282" s="116" t="str">
        <f t="shared" si="59"/>
        <v>棕葉狗尾草</v>
      </c>
      <c r="F1282" s="115" t="str">
        <f t="shared" si="58"/>
        <v>P1389</v>
      </c>
    </row>
    <row r="1283" spans="1:6" x14ac:dyDescent="0.25">
      <c r="A1283" s="114" t="s">
        <v>1649</v>
      </c>
      <c r="B1283" s="114" t="s">
        <v>5829</v>
      </c>
      <c r="C1283" s="114">
        <v>1390</v>
      </c>
      <c r="D1283" s="116" t="str">
        <f t="shared" ref="D1283:D1346" si="60">"https://flora.naturestore.com.tw/product/"&amp;F1283</f>
        <v>https://flora.naturestore.com.tw/product/P1390</v>
      </c>
      <c r="E1283" s="116" t="str">
        <f t="shared" si="59"/>
        <v>鴨舌草</v>
      </c>
      <c r="F1283" s="115" t="str">
        <f t="shared" ref="F1283:F1346" si="61">"P"&amp;TEXT(C1283,"0000")</f>
        <v>P1390</v>
      </c>
    </row>
    <row r="1284" spans="1:6" x14ac:dyDescent="0.25">
      <c r="A1284" s="114" t="s">
        <v>4128</v>
      </c>
      <c r="B1284" s="114" t="s">
        <v>5830</v>
      </c>
      <c r="C1284" s="114">
        <v>1392</v>
      </c>
      <c r="D1284" s="116" t="str">
        <f t="shared" si="60"/>
        <v>https://flora.naturestore.com.tw/product/P1392</v>
      </c>
      <c r="E1284" s="116" t="str">
        <f t="shared" ref="E1284:E1347" si="62" xml:space="preserve"> HYPERLINK(D1284,A1284)</f>
        <v>短葉水蜈蚣</v>
      </c>
      <c r="F1284" s="115" t="str">
        <f t="shared" si="61"/>
        <v>P1392</v>
      </c>
    </row>
    <row r="1285" spans="1:6" x14ac:dyDescent="0.25">
      <c r="A1285" s="114" t="s">
        <v>3411</v>
      </c>
      <c r="B1285" s="114" t="s">
        <v>5831</v>
      </c>
      <c r="C1285" s="114">
        <v>1393</v>
      </c>
      <c r="D1285" s="116" t="str">
        <f t="shared" si="60"/>
        <v>https://flora.naturestore.com.tw/product/P1393</v>
      </c>
      <c r="E1285" s="116" t="str">
        <f t="shared" si="62"/>
        <v>田字草</v>
      </c>
      <c r="F1285" s="115" t="str">
        <f t="shared" si="61"/>
        <v>P1393</v>
      </c>
    </row>
    <row r="1286" spans="1:6" x14ac:dyDescent="0.25">
      <c r="A1286" s="114" t="s">
        <v>4796</v>
      </c>
      <c r="B1286" s="114" t="s">
        <v>2925</v>
      </c>
      <c r="C1286" s="114">
        <v>1394</v>
      </c>
      <c r="D1286" s="116" t="str">
        <f t="shared" si="60"/>
        <v>https://flora.naturestore.com.tw/product/P1394</v>
      </c>
      <c r="E1286" s="116" t="str">
        <f t="shared" si="62"/>
        <v>台灣木賊</v>
      </c>
      <c r="F1286" s="115" t="str">
        <f t="shared" si="61"/>
        <v>P1394</v>
      </c>
    </row>
    <row r="1287" spans="1:6" x14ac:dyDescent="0.25">
      <c r="A1287" s="114" t="s">
        <v>4826</v>
      </c>
      <c r="B1287" s="114" t="s">
        <v>5832</v>
      </c>
      <c r="C1287" s="114">
        <v>1395</v>
      </c>
      <c r="D1287" s="116" t="str">
        <f t="shared" si="60"/>
        <v>https://flora.naturestore.com.tw/product/P1395</v>
      </c>
      <c r="E1287" s="116" t="str">
        <f t="shared" si="62"/>
        <v>台灣澤蘭</v>
      </c>
      <c r="F1287" s="115" t="str">
        <f t="shared" si="61"/>
        <v>P1395</v>
      </c>
    </row>
    <row r="1288" spans="1:6" x14ac:dyDescent="0.25">
      <c r="A1288" s="114" t="s">
        <v>2485</v>
      </c>
      <c r="B1288" s="114" t="s">
        <v>5833</v>
      </c>
      <c r="C1288" s="114">
        <v>1396</v>
      </c>
      <c r="D1288" s="116" t="str">
        <f t="shared" si="60"/>
        <v>https://flora.naturestore.com.tw/product/P1396</v>
      </c>
      <c r="E1288" s="116" t="str">
        <f t="shared" si="62"/>
        <v>鵝仔草</v>
      </c>
      <c r="F1288" s="115" t="str">
        <f t="shared" si="61"/>
        <v>P1396</v>
      </c>
    </row>
    <row r="1289" spans="1:6" x14ac:dyDescent="0.25">
      <c r="A1289" s="114" t="s">
        <v>2710</v>
      </c>
      <c r="B1289" s="114" t="s">
        <v>5834</v>
      </c>
      <c r="C1289" s="114">
        <v>1397</v>
      </c>
      <c r="D1289" s="116" t="str">
        <f t="shared" si="60"/>
        <v>https://flora.naturestore.com.tw/product/P1397</v>
      </c>
      <c r="E1289" s="116" t="str">
        <f t="shared" si="62"/>
        <v>千根草</v>
      </c>
      <c r="F1289" s="115" t="str">
        <f t="shared" si="61"/>
        <v>P1397</v>
      </c>
    </row>
    <row r="1290" spans="1:6" x14ac:dyDescent="0.25">
      <c r="A1290" s="114" t="s">
        <v>1024</v>
      </c>
      <c r="B1290" s="114" t="s">
        <v>5835</v>
      </c>
      <c r="C1290" s="114">
        <v>1398</v>
      </c>
      <c r="D1290" s="116" t="str">
        <f t="shared" si="60"/>
        <v>https://flora.naturestore.com.tw/product/P1398</v>
      </c>
      <c r="E1290" s="116" t="str">
        <f t="shared" si="62"/>
        <v>串鼻龍</v>
      </c>
      <c r="F1290" s="115" t="str">
        <f t="shared" si="61"/>
        <v>P1398</v>
      </c>
    </row>
    <row r="1291" spans="1:6" x14ac:dyDescent="0.25">
      <c r="A1291" s="114" t="s">
        <v>3056</v>
      </c>
      <c r="B1291" s="114" t="s">
        <v>5836</v>
      </c>
      <c r="C1291" s="114">
        <v>1399</v>
      </c>
      <c r="D1291" s="116" t="str">
        <f t="shared" si="60"/>
        <v>https://flora.naturestore.com.tw/product/P1399</v>
      </c>
      <c r="E1291" s="116" t="str">
        <f t="shared" si="62"/>
        <v>扛板歸</v>
      </c>
      <c r="F1291" s="115" t="str">
        <f t="shared" si="61"/>
        <v>P1399</v>
      </c>
    </row>
    <row r="1292" spans="1:6" x14ac:dyDescent="0.25">
      <c r="A1292" s="114" t="s">
        <v>4773</v>
      </c>
      <c r="B1292" s="114" t="s">
        <v>5837</v>
      </c>
      <c r="C1292" s="114">
        <v>1400</v>
      </c>
      <c r="D1292" s="116" t="str">
        <f t="shared" si="60"/>
        <v>https://flora.naturestore.com.tw/product/P1400</v>
      </c>
      <c r="E1292" s="116" t="str">
        <f t="shared" si="62"/>
        <v>牛筋草</v>
      </c>
      <c r="F1292" s="115" t="str">
        <f t="shared" si="61"/>
        <v>P1400</v>
      </c>
    </row>
    <row r="1293" spans="1:6" x14ac:dyDescent="0.25">
      <c r="A1293" s="114" t="s">
        <v>230</v>
      </c>
      <c r="B1293" s="114" t="s">
        <v>231</v>
      </c>
      <c r="C1293" s="114">
        <v>1401</v>
      </c>
      <c r="D1293" s="116" t="str">
        <f t="shared" si="60"/>
        <v>https://flora.naturestore.com.tw/product/P1401</v>
      </c>
      <c r="E1293" s="116" t="str">
        <f t="shared" si="62"/>
        <v>狼尾草</v>
      </c>
      <c r="F1293" s="115" t="str">
        <f t="shared" si="61"/>
        <v>P1401</v>
      </c>
    </row>
    <row r="1294" spans="1:6" x14ac:dyDescent="0.25">
      <c r="A1294" s="114" t="s">
        <v>343</v>
      </c>
      <c r="B1294" s="114" t="s">
        <v>344</v>
      </c>
      <c r="C1294" s="114">
        <v>1402</v>
      </c>
      <c r="D1294" s="116" t="str">
        <f t="shared" si="60"/>
        <v>https://flora.naturestore.com.tw/product/P1402</v>
      </c>
      <c r="E1294" s="116" t="str">
        <f t="shared" si="62"/>
        <v>甜根子草</v>
      </c>
      <c r="F1294" s="115" t="str">
        <f t="shared" si="61"/>
        <v>P1402</v>
      </c>
    </row>
    <row r="1295" spans="1:6" x14ac:dyDescent="0.25">
      <c r="A1295" s="114" t="s">
        <v>5838</v>
      </c>
      <c r="B1295" s="114" t="s">
        <v>5839</v>
      </c>
      <c r="C1295" s="114">
        <v>1403</v>
      </c>
      <c r="D1295" s="116" t="str">
        <f t="shared" si="60"/>
        <v>https://flora.naturestore.com.tw/product/P1403</v>
      </c>
      <c r="E1295" s="116" t="str">
        <f t="shared" si="62"/>
        <v>圓葉金午時花</v>
      </c>
      <c r="F1295" s="115" t="str">
        <f t="shared" si="61"/>
        <v>P1403</v>
      </c>
    </row>
    <row r="1296" spans="1:6" x14ac:dyDescent="0.25">
      <c r="A1296" s="114" t="s">
        <v>1714</v>
      </c>
      <c r="B1296" s="114" t="s">
        <v>4566</v>
      </c>
      <c r="C1296" s="114">
        <v>1404</v>
      </c>
      <c r="D1296" s="116" t="str">
        <f t="shared" si="60"/>
        <v>https://flora.naturestore.com.tw/product/P1404</v>
      </c>
      <c r="E1296" s="116" t="str">
        <f t="shared" si="62"/>
        <v>蘆葦</v>
      </c>
      <c r="F1296" s="115" t="str">
        <f t="shared" si="61"/>
        <v>P1404</v>
      </c>
    </row>
    <row r="1297" spans="1:6" x14ac:dyDescent="0.25">
      <c r="A1297" s="114" t="s">
        <v>1687</v>
      </c>
      <c r="B1297" s="114" t="s">
        <v>5840</v>
      </c>
      <c r="C1297" s="114">
        <v>1405</v>
      </c>
      <c r="D1297" s="116" t="str">
        <f t="shared" si="60"/>
        <v>https://flora.naturestore.com.tw/product/P1405</v>
      </c>
      <c r="E1297" s="116" t="str">
        <f t="shared" si="62"/>
        <v>雙花蟛蜞菊</v>
      </c>
      <c r="F1297" s="115" t="str">
        <f t="shared" si="61"/>
        <v>P1405</v>
      </c>
    </row>
    <row r="1298" spans="1:6" x14ac:dyDescent="0.25">
      <c r="A1298" s="114" t="s">
        <v>4171</v>
      </c>
      <c r="B1298" s="114" t="s">
        <v>5841</v>
      </c>
      <c r="C1298" s="114">
        <v>1406</v>
      </c>
      <c r="D1298" s="116" t="str">
        <f t="shared" si="60"/>
        <v>https://flora.naturestore.com.tw/product/P1406</v>
      </c>
      <c r="E1298" s="116" t="str">
        <f t="shared" si="62"/>
        <v>華七葉一枝花</v>
      </c>
      <c r="F1298" s="115" t="str">
        <f t="shared" si="61"/>
        <v>P1406</v>
      </c>
    </row>
    <row r="1299" spans="1:6" x14ac:dyDescent="0.25">
      <c r="A1299" s="114" t="s">
        <v>5842</v>
      </c>
      <c r="B1299" s="114" t="s">
        <v>5843</v>
      </c>
      <c r="C1299" s="114">
        <v>1407</v>
      </c>
      <c r="D1299" s="116" t="str">
        <f t="shared" si="60"/>
        <v>https://flora.naturestore.com.tw/product/P1407</v>
      </c>
      <c r="E1299" s="116" t="str">
        <f t="shared" si="62"/>
        <v>狹瓣八仙花</v>
      </c>
      <c r="F1299" s="115" t="str">
        <f t="shared" si="61"/>
        <v>P1407</v>
      </c>
    </row>
    <row r="1300" spans="1:6" x14ac:dyDescent="0.25">
      <c r="A1300" s="114" t="s">
        <v>5844</v>
      </c>
      <c r="B1300" s="114" t="s">
        <v>5845</v>
      </c>
      <c r="C1300" s="114">
        <v>1408</v>
      </c>
      <c r="D1300" s="116" t="str">
        <f t="shared" si="60"/>
        <v>https://flora.naturestore.com.tw/product/P1408</v>
      </c>
      <c r="E1300" s="116" t="str">
        <f t="shared" si="62"/>
        <v>苦蘵</v>
      </c>
      <c r="F1300" s="115" t="str">
        <f t="shared" si="61"/>
        <v>P1408</v>
      </c>
    </row>
    <row r="1301" spans="1:6" x14ac:dyDescent="0.25">
      <c r="A1301" s="114" t="s">
        <v>3367</v>
      </c>
      <c r="B1301" s="114" t="s">
        <v>3368</v>
      </c>
      <c r="C1301" s="114">
        <v>1409</v>
      </c>
      <c r="D1301" s="116" t="str">
        <f t="shared" si="60"/>
        <v>https://flora.naturestore.com.tw/product/P1409</v>
      </c>
      <c r="E1301" s="116" t="str">
        <f t="shared" si="62"/>
        <v>台灣佛甲草</v>
      </c>
      <c r="F1301" s="115" t="str">
        <f t="shared" si="61"/>
        <v>P1409</v>
      </c>
    </row>
    <row r="1302" spans="1:6" x14ac:dyDescent="0.25">
      <c r="A1302" s="114" t="s">
        <v>1334</v>
      </c>
      <c r="B1302" s="114" t="s">
        <v>275</v>
      </c>
      <c r="C1302" s="114">
        <v>1410</v>
      </c>
      <c r="D1302" s="116" t="str">
        <f t="shared" si="60"/>
        <v>https://flora.naturestore.com.tw/product/P1410</v>
      </c>
      <c r="E1302" s="116" t="str">
        <f t="shared" si="62"/>
        <v>馬蹄金</v>
      </c>
      <c r="F1302" s="115" t="str">
        <f t="shared" si="61"/>
        <v>P1410</v>
      </c>
    </row>
    <row r="1303" spans="1:6" x14ac:dyDescent="0.25">
      <c r="A1303" s="114" t="s">
        <v>5846</v>
      </c>
      <c r="B1303" s="114" t="s">
        <v>5847</v>
      </c>
      <c r="C1303" s="114">
        <v>1411</v>
      </c>
      <c r="D1303" s="116" t="str">
        <f t="shared" si="60"/>
        <v>https://flora.naturestore.com.tw/product/P1411</v>
      </c>
      <c r="E1303" s="116" t="str">
        <f t="shared" si="62"/>
        <v>菝</v>
      </c>
      <c r="F1303" s="115" t="str">
        <f t="shared" si="61"/>
        <v>P1411</v>
      </c>
    </row>
    <row r="1304" spans="1:6" x14ac:dyDescent="0.25">
      <c r="A1304" s="114" t="s">
        <v>4612</v>
      </c>
      <c r="B1304" s="114" t="s">
        <v>5848</v>
      </c>
      <c r="C1304" s="114">
        <v>1412</v>
      </c>
      <c r="D1304" s="116" t="str">
        <f t="shared" si="60"/>
        <v>https://flora.naturestore.com.tw/product/P1412</v>
      </c>
      <c r="E1304" s="116" t="str">
        <f t="shared" si="62"/>
        <v>八角蓮</v>
      </c>
      <c r="F1304" s="115" t="str">
        <f t="shared" si="61"/>
        <v>P1412</v>
      </c>
    </row>
    <row r="1305" spans="1:6" x14ac:dyDescent="0.25">
      <c r="A1305" s="114" t="s">
        <v>1638</v>
      </c>
      <c r="B1305" s="114" t="s">
        <v>5849</v>
      </c>
      <c r="C1305" s="114">
        <v>1414</v>
      </c>
      <c r="D1305" s="116" t="str">
        <f t="shared" si="60"/>
        <v>https://flora.naturestore.com.tw/product/P1414</v>
      </c>
      <c r="E1305" s="116" t="str">
        <f t="shared" si="62"/>
        <v>燈心草</v>
      </c>
      <c r="F1305" s="115" t="str">
        <f t="shared" si="61"/>
        <v>P1414</v>
      </c>
    </row>
    <row r="1306" spans="1:6" x14ac:dyDescent="0.25">
      <c r="A1306" s="114" t="s">
        <v>2917</v>
      </c>
      <c r="B1306" s="114" t="s">
        <v>2918</v>
      </c>
      <c r="C1306" s="114">
        <v>1415</v>
      </c>
      <c r="D1306" s="116" t="str">
        <f t="shared" si="60"/>
        <v>https://flora.naturestore.com.tw/product/P1415</v>
      </c>
      <c r="E1306" s="116" t="str">
        <f t="shared" si="62"/>
        <v>台灣一葉蘭</v>
      </c>
      <c r="F1306" s="115" t="str">
        <f t="shared" si="61"/>
        <v>P1415</v>
      </c>
    </row>
    <row r="1307" spans="1:6" x14ac:dyDescent="0.25">
      <c r="A1307" s="114" t="s">
        <v>4627</v>
      </c>
      <c r="B1307" s="114" t="s">
        <v>5850</v>
      </c>
      <c r="C1307" s="114">
        <v>1416</v>
      </c>
      <c r="D1307" s="116" t="str">
        <f t="shared" si="60"/>
        <v>https://flora.naturestore.com.tw/product/P1416</v>
      </c>
      <c r="E1307" s="116" t="str">
        <f t="shared" si="62"/>
        <v>土半夏</v>
      </c>
      <c r="F1307" s="115" t="str">
        <f t="shared" si="61"/>
        <v>P1416</v>
      </c>
    </row>
    <row r="1308" spans="1:6" x14ac:dyDescent="0.25">
      <c r="A1308" s="114" t="s">
        <v>4762</v>
      </c>
      <c r="B1308" s="114" t="s">
        <v>5851</v>
      </c>
      <c r="C1308" s="114">
        <v>1417</v>
      </c>
      <c r="D1308" s="116" t="str">
        <f t="shared" si="60"/>
        <v>https://flora.naturestore.com.tw/product/P1417</v>
      </c>
      <c r="E1308" s="116" t="str">
        <f t="shared" si="62"/>
        <v>水鴨腳</v>
      </c>
      <c r="F1308" s="115" t="str">
        <f t="shared" si="61"/>
        <v>P1417</v>
      </c>
    </row>
    <row r="1309" spans="1:6" x14ac:dyDescent="0.25">
      <c r="A1309" s="114" t="s">
        <v>157</v>
      </c>
      <c r="B1309" s="114" t="s">
        <v>5852</v>
      </c>
      <c r="C1309" s="114">
        <v>1418</v>
      </c>
      <c r="D1309" s="116" t="str">
        <f t="shared" si="60"/>
        <v>https://flora.naturestore.com.tw/product/P1418</v>
      </c>
      <c r="E1309" s="116" t="str">
        <f t="shared" si="62"/>
        <v>苦草</v>
      </c>
      <c r="F1309" s="115" t="str">
        <f t="shared" si="61"/>
        <v>P1418</v>
      </c>
    </row>
    <row r="1310" spans="1:6" x14ac:dyDescent="0.25">
      <c r="A1310" s="114" t="s">
        <v>5853</v>
      </c>
      <c r="B1310" s="114" t="s">
        <v>5854</v>
      </c>
      <c r="C1310" s="114">
        <v>1419</v>
      </c>
      <c r="D1310" s="116" t="str">
        <f t="shared" si="60"/>
        <v>https://flora.naturestore.com.tw/product/P1419</v>
      </c>
      <c r="E1310" s="116" t="str">
        <f t="shared" si="62"/>
        <v>野核桃</v>
      </c>
      <c r="F1310" s="115" t="str">
        <f t="shared" si="61"/>
        <v>P1419</v>
      </c>
    </row>
    <row r="1311" spans="1:6" x14ac:dyDescent="0.25">
      <c r="A1311" s="114" t="s">
        <v>3321</v>
      </c>
      <c r="B1311" s="114" t="s">
        <v>5855</v>
      </c>
      <c r="C1311" s="114">
        <v>1420</v>
      </c>
      <c r="D1311" s="116" t="str">
        <f t="shared" si="60"/>
        <v>https://flora.naturestore.com.tw/product/P1420</v>
      </c>
      <c r="E1311" s="116" t="str">
        <f t="shared" si="62"/>
        <v>水燭</v>
      </c>
      <c r="F1311" s="115" t="str">
        <f t="shared" si="61"/>
        <v>P1420</v>
      </c>
    </row>
    <row r="1312" spans="1:6" x14ac:dyDescent="0.25">
      <c r="A1312" s="114" t="s">
        <v>2719</v>
      </c>
      <c r="B1312" s="114" t="s">
        <v>2720</v>
      </c>
      <c r="C1312" s="114">
        <v>1421</v>
      </c>
      <c r="D1312" s="116" t="str">
        <f t="shared" si="60"/>
        <v>https://flora.naturestore.com.tw/product/P1421</v>
      </c>
      <c r="E1312" s="116" t="str">
        <f t="shared" si="62"/>
        <v>大丁黃</v>
      </c>
      <c r="F1312" s="115" t="str">
        <f t="shared" si="61"/>
        <v>P1421</v>
      </c>
    </row>
    <row r="1313" spans="1:6" x14ac:dyDescent="0.25">
      <c r="A1313" s="114" t="s">
        <v>1463</v>
      </c>
      <c r="B1313" s="114" t="s">
        <v>5856</v>
      </c>
      <c r="C1313" s="114">
        <v>1422</v>
      </c>
      <c r="D1313" s="116" t="str">
        <f t="shared" si="60"/>
        <v>https://flora.naturestore.com.tw/product/P1422</v>
      </c>
      <c r="E1313" s="116" t="str">
        <f t="shared" si="62"/>
        <v>菟絲子</v>
      </c>
      <c r="F1313" s="115" t="str">
        <f t="shared" si="61"/>
        <v>P1422</v>
      </c>
    </row>
    <row r="1314" spans="1:6" x14ac:dyDescent="0.25">
      <c r="A1314" s="114" t="s">
        <v>1131</v>
      </c>
      <c r="B1314" s="114" t="s">
        <v>3674</v>
      </c>
      <c r="C1314" s="114">
        <v>1423</v>
      </c>
      <c r="D1314" s="116" t="str">
        <f t="shared" si="60"/>
        <v>https://flora.naturestore.com.tw/product/P1423</v>
      </c>
      <c r="E1314" s="116" t="str">
        <f t="shared" si="62"/>
        <v>長葉腎蕨</v>
      </c>
      <c r="F1314" s="115" t="str">
        <f t="shared" si="61"/>
        <v>P1423</v>
      </c>
    </row>
    <row r="1315" spans="1:6" x14ac:dyDescent="0.25">
      <c r="A1315" s="114" t="s">
        <v>771</v>
      </c>
      <c r="B1315" s="114" t="s">
        <v>5857</v>
      </c>
      <c r="C1315" s="114">
        <v>1424</v>
      </c>
      <c r="D1315" s="116" t="str">
        <f t="shared" si="60"/>
        <v>https://flora.naturestore.com.tw/product/P1424</v>
      </c>
      <c r="E1315" s="116" t="str">
        <f t="shared" si="62"/>
        <v>蕨</v>
      </c>
      <c r="F1315" s="115" t="str">
        <f t="shared" si="61"/>
        <v>P1424</v>
      </c>
    </row>
    <row r="1316" spans="1:6" x14ac:dyDescent="0.25">
      <c r="A1316" s="114" t="s">
        <v>4860</v>
      </c>
      <c r="B1316" s="114" t="s">
        <v>5858</v>
      </c>
      <c r="C1316" s="114">
        <v>1425</v>
      </c>
      <c r="D1316" s="116" t="str">
        <f t="shared" si="60"/>
        <v>https://flora.naturestore.com.tw/product/P1425</v>
      </c>
      <c r="E1316" s="116" t="str">
        <f t="shared" si="62"/>
        <v>石葦</v>
      </c>
      <c r="F1316" s="115" t="str">
        <f t="shared" si="61"/>
        <v>P1425</v>
      </c>
    </row>
    <row r="1317" spans="1:6" x14ac:dyDescent="0.25">
      <c r="A1317" s="114" t="s">
        <v>1548</v>
      </c>
      <c r="B1317" s="114" t="s">
        <v>5859</v>
      </c>
      <c r="C1317" s="114">
        <v>1426</v>
      </c>
      <c r="D1317" s="116" t="str">
        <f t="shared" si="60"/>
        <v>https://flora.naturestore.com.tw/product/P1426</v>
      </c>
      <c r="E1317" s="116" t="str">
        <f t="shared" si="62"/>
        <v>過溝菜蕨</v>
      </c>
      <c r="F1317" s="115" t="str">
        <f t="shared" si="61"/>
        <v>P1426</v>
      </c>
    </row>
    <row r="1318" spans="1:6" x14ac:dyDescent="0.25">
      <c r="A1318" s="114" t="s">
        <v>4658</v>
      </c>
      <c r="B1318" s="114" t="s">
        <v>2765</v>
      </c>
      <c r="C1318" s="114">
        <v>1427</v>
      </c>
      <c r="D1318" s="116" t="str">
        <f t="shared" si="60"/>
        <v>https://flora.naturestore.com.tw/product/P1427</v>
      </c>
      <c r="E1318" s="116" t="str">
        <f t="shared" si="62"/>
        <v>小毛蕨</v>
      </c>
      <c r="F1318" s="115" t="str">
        <f t="shared" si="61"/>
        <v>P1427</v>
      </c>
    </row>
    <row r="1319" spans="1:6" x14ac:dyDescent="0.25">
      <c r="A1319" s="114" t="s">
        <v>1401</v>
      </c>
      <c r="B1319" s="114" t="s">
        <v>4050</v>
      </c>
      <c r="C1319" s="114">
        <v>1428</v>
      </c>
      <c r="D1319" s="116" t="str">
        <f t="shared" si="60"/>
        <v>https://flora.naturestore.com.tw/product/P1428</v>
      </c>
      <c r="E1319" s="116" t="str">
        <f t="shared" si="62"/>
        <v>傅氏鳳尾蕨</v>
      </c>
      <c r="F1319" s="115" t="str">
        <f t="shared" si="61"/>
        <v>P1428</v>
      </c>
    </row>
    <row r="1320" spans="1:6" x14ac:dyDescent="0.25">
      <c r="A1320" s="114" t="s">
        <v>1296</v>
      </c>
      <c r="B1320" s="114" t="s">
        <v>5860</v>
      </c>
      <c r="C1320" s="114">
        <v>1429</v>
      </c>
      <c r="D1320" s="116" t="str">
        <f t="shared" si="60"/>
        <v>https://flora.naturestore.com.tw/product/P1429</v>
      </c>
      <c r="E1320" s="116" t="str">
        <f t="shared" si="62"/>
        <v>烏蕨</v>
      </c>
      <c r="F1320" s="115" t="str">
        <f t="shared" si="61"/>
        <v>P1429</v>
      </c>
    </row>
    <row r="1321" spans="1:6" x14ac:dyDescent="0.25">
      <c r="A1321" s="114" t="s">
        <v>4863</v>
      </c>
      <c r="B1321" s="114" t="s">
        <v>5861</v>
      </c>
      <c r="C1321" s="114">
        <v>1430</v>
      </c>
      <c r="D1321" s="116" t="str">
        <f t="shared" si="60"/>
        <v>https://flora.naturestore.com.tw/product/P1430</v>
      </c>
      <c r="E1321" s="116" t="str">
        <f t="shared" si="62"/>
        <v>伏石蕨</v>
      </c>
      <c r="F1321" s="115" t="str">
        <f t="shared" si="61"/>
        <v>P1430</v>
      </c>
    </row>
    <row r="1322" spans="1:6" x14ac:dyDescent="0.25">
      <c r="A1322" s="114" t="s">
        <v>3376</v>
      </c>
      <c r="B1322" s="114" t="s">
        <v>5862</v>
      </c>
      <c r="C1322" s="114">
        <v>1431</v>
      </c>
      <c r="D1322" s="116" t="str">
        <f t="shared" si="60"/>
        <v>https://flora.naturestore.com.tw/product/P1431</v>
      </c>
      <c r="E1322" s="116" t="str">
        <f t="shared" si="62"/>
        <v>台灣金狗毛蕨</v>
      </c>
      <c r="F1322" s="115" t="str">
        <f t="shared" si="61"/>
        <v>P1431</v>
      </c>
    </row>
    <row r="1323" spans="1:6" x14ac:dyDescent="0.25">
      <c r="A1323" s="114" t="s">
        <v>4761</v>
      </c>
      <c r="B1323" s="114" t="s">
        <v>5863</v>
      </c>
      <c r="C1323" s="114">
        <v>1432</v>
      </c>
      <c r="D1323" s="116" t="str">
        <f t="shared" si="60"/>
        <v>https://flora.naturestore.com.tw/product/P1432</v>
      </c>
      <c r="E1323" s="116" t="str">
        <f t="shared" si="62"/>
        <v>水蕨</v>
      </c>
      <c r="F1323" s="115" t="str">
        <f t="shared" si="61"/>
        <v>P1432</v>
      </c>
    </row>
    <row r="1324" spans="1:6" x14ac:dyDescent="0.25">
      <c r="A1324" s="114" t="s">
        <v>1609</v>
      </c>
      <c r="B1324" s="114" t="s">
        <v>4430</v>
      </c>
      <c r="C1324" s="114">
        <v>1433</v>
      </c>
      <c r="D1324" s="116" t="str">
        <f t="shared" si="60"/>
        <v>https://flora.naturestore.com.tw/product/P1433</v>
      </c>
      <c r="E1324" s="116" t="str">
        <f t="shared" si="62"/>
        <v>皺葉椒草</v>
      </c>
      <c r="F1324" s="115" t="str">
        <f t="shared" si="61"/>
        <v>P1433</v>
      </c>
    </row>
    <row r="1325" spans="1:6" x14ac:dyDescent="0.25">
      <c r="A1325" s="114" t="s">
        <v>1016</v>
      </c>
      <c r="B1325" s="114" t="s">
        <v>3534</v>
      </c>
      <c r="C1325" s="114">
        <v>1434</v>
      </c>
      <c r="D1325" s="116" t="str">
        <f t="shared" si="60"/>
        <v>https://flora.naturestore.com.tw/product/P1434</v>
      </c>
      <c r="E1325" s="116" t="str">
        <f t="shared" si="62"/>
        <v>西瓜皮椒草</v>
      </c>
      <c r="F1325" s="115" t="str">
        <f t="shared" si="61"/>
        <v>P1434</v>
      </c>
    </row>
    <row r="1326" spans="1:6" x14ac:dyDescent="0.25">
      <c r="A1326" s="114" t="s">
        <v>1181</v>
      </c>
      <c r="B1326" s="114" t="s">
        <v>79</v>
      </c>
      <c r="C1326" s="114">
        <v>1435</v>
      </c>
      <c r="D1326" s="116" t="str">
        <f t="shared" si="60"/>
        <v>https://flora.naturestore.com.tw/product/P1435</v>
      </c>
      <c r="E1326" s="116" t="str">
        <f t="shared" si="62"/>
        <v>洋落葵</v>
      </c>
      <c r="F1326" s="115" t="str">
        <f t="shared" si="61"/>
        <v>P1435</v>
      </c>
    </row>
    <row r="1327" spans="1:6" x14ac:dyDescent="0.25">
      <c r="A1327" s="114" t="s">
        <v>2967</v>
      </c>
      <c r="B1327" s="114" t="s">
        <v>5864</v>
      </c>
      <c r="C1327" s="114">
        <v>1436</v>
      </c>
      <c r="D1327" s="116" t="str">
        <f t="shared" si="60"/>
        <v>https://flora.naturestore.com.tw/product/P1436</v>
      </c>
      <c r="E1327" s="116" t="str">
        <f t="shared" si="62"/>
        <v>四照花</v>
      </c>
      <c r="F1327" s="115" t="str">
        <f t="shared" si="61"/>
        <v>P1436</v>
      </c>
    </row>
    <row r="1328" spans="1:6" x14ac:dyDescent="0.25">
      <c r="A1328" s="114" t="s">
        <v>1086</v>
      </c>
      <c r="B1328" s="114" t="s">
        <v>3597</v>
      </c>
      <c r="C1328" s="114">
        <v>1437</v>
      </c>
      <c r="D1328" s="116" t="str">
        <f t="shared" si="60"/>
        <v>https://flora.naturestore.com.tw/product/P1437</v>
      </c>
      <c r="E1328" s="116" t="str">
        <f t="shared" si="62"/>
        <v>油椰子</v>
      </c>
      <c r="F1328" s="115" t="str">
        <f t="shared" si="61"/>
        <v>P1437</v>
      </c>
    </row>
    <row r="1329" spans="1:6" x14ac:dyDescent="0.25">
      <c r="A1329" s="114" t="s">
        <v>2721</v>
      </c>
      <c r="B1329" s="114" t="s">
        <v>5865</v>
      </c>
      <c r="C1329" s="114">
        <v>1438</v>
      </c>
      <c r="D1329" s="116" t="str">
        <f t="shared" si="60"/>
        <v>https://flora.naturestore.com.tw/product/P1438</v>
      </c>
      <c r="E1329" s="116" t="str">
        <f t="shared" si="62"/>
        <v>大山櫻</v>
      </c>
      <c r="F1329" s="115" t="str">
        <f t="shared" si="61"/>
        <v>P1438</v>
      </c>
    </row>
    <row r="1330" spans="1:6" x14ac:dyDescent="0.25">
      <c r="A1330" s="114" t="s">
        <v>1099</v>
      </c>
      <c r="B1330" s="114" t="s">
        <v>5866</v>
      </c>
      <c r="C1330" s="114">
        <v>1440</v>
      </c>
      <c r="D1330" s="116" t="str">
        <f t="shared" si="60"/>
        <v>https://flora.naturestore.com.tw/product/P1440</v>
      </c>
      <c r="E1330" s="116" t="str">
        <f t="shared" si="62"/>
        <v>芥菜</v>
      </c>
      <c r="F1330" s="115" t="str">
        <f t="shared" si="61"/>
        <v>P1440</v>
      </c>
    </row>
    <row r="1331" spans="1:6" x14ac:dyDescent="0.25">
      <c r="A1331" s="114" t="s">
        <v>1567</v>
      </c>
      <c r="B1331" s="114" t="s">
        <v>4350</v>
      </c>
      <c r="C1331" s="114">
        <v>1441</v>
      </c>
      <c r="D1331" s="116" t="str">
        <f t="shared" si="60"/>
        <v>https://flora.naturestore.com.tw/product/P1441</v>
      </c>
      <c r="E1331" s="116" t="str">
        <f t="shared" si="62"/>
        <v>綠巨人</v>
      </c>
      <c r="F1331" s="115" t="str">
        <f t="shared" si="61"/>
        <v>P1441</v>
      </c>
    </row>
    <row r="1332" spans="1:6" x14ac:dyDescent="0.25">
      <c r="A1332" s="114" t="s">
        <v>3226</v>
      </c>
      <c r="B1332" s="114" t="str">
        <f>A1332</f>
        <v>金娘扶桑</v>
      </c>
      <c r="C1332" s="114">
        <v>1442</v>
      </c>
      <c r="D1332" s="116" t="str">
        <f t="shared" si="60"/>
        <v>https://flora.naturestore.com.tw/product/P1442</v>
      </c>
      <c r="E1332" s="116" t="str">
        <f t="shared" si="62"/>
        <v>金娘扶桑</v>
      </c>
      <c r="F1332" s="115" t="str">
        <f t="shared" si="61"/>
        <v>P1442</v>
      </c>
    </row>
    <row r="1333" spans="1:6" x14ac:dyDescent="0.25">
      <c r="A1333" s="114" t="s">
        <v>1272</v>
      </c>
      <c r="B1333" s="114" t="s">
        <v>3885</v>
      </c>
      <c r="C1333" s="114">
        <v>1443</v>
      </c>
      <c r="D1333" s="116" t="str">
        <f t="shared" si="60"/>
        <v>https://flora.naturestore.com.tw/product/P1443</v>
      </c>
      <c r="E1333" s="116" t="str">
        <f t="shared" si="62"/>
        <v>桂葉黃梅</v>
      </c>
      <c r="F1333" s="115" t="str">
        <f t="shared" si="61"/>
        <v>P1443</v>
      </c>
    </row>
    <row r="1334" spans="1:6" x14ac:dyDescent="0.25">
      <c r="A1334" s="114" t="s">
        <v>1754</v>
      </c>
      <c r="B1334" s="114" t="s">
        <v>5867</v>
      </c>
      <c r="C1334" s="114">
        <v>1444</v>
      </c>
      <c r="D1334" s="116" t="str">
        <f t="shared" si="60"/>
        <v>https://flora.naturestore.com.tw/product/P1444</v>
      </c>
      <c r="E1334" s="116" t="str">
        <f t="shared" si="62"/>
        <v>百里香</v>
      </c>
      <c r="F1334" s="115" t="str">
        <f t="shared" si="61"/>
        <v>P1444</v>
      </c>
    </row>
    <row r="1335" spans="1:6" x14ac:dyDescent="0.25">
      <c r="A1335" s="114" t="s">
        <v>2486</v>
      </c>
      <c r="B1335" s="114" t="s">
        <v>5868</v>
      </c>
      <c r="C1335" s="114">
        <v>1445</v>
      </c>
      <c r="D1335" s="116" t="str">
        <f t="shared" si="60"/>
        <v>https://flora.naturestore.com.tw/product/P1445</v>
      </c>
      <c r="E1335" s="116" t="str">
        <f t="shared" si="62"/>
        <v>矮紙莎草</v>
      </c>
      <c r="F1335" s="115" t="str">
        <f t="shared" si="61"/>
        <v>P1445</v>
      </c>
    </row>
    <row r="1336" spans="1:6" x14ac:dyDescent="0.25">
      <c r="A1336" s="114" t="s">
        <v>1755</v>
      </c>
      <c r="B1336" s="114" t="s">
        <v>5869</v>
      </c>
      <c r="C1336" s="114">
        <v>1446</v>
      </c>
      <c r="D1336" s="116" t="str">
        <f t="shared" si="60"/>
        <v>https://flora.naturestore.com.tw/product/P1446</v>
      </c>
      <c r="E1336" s="116" t="str">
        <f t="shared" si="62"/>
        <v>白緣龍舌蘭</v>
      </c>
      <c r="F1336" s="115" t="str">
        <f t="shared" si="61"/>
        <v>P1446</v>
      </c>
    </row>
    <row r="1337" spans="1:6" x14ac:dyDescent="0.25">
      <c r="A1337" s="114" t="s">
        <v>1756</v>
      </c>
      <c r="B1337" s="114" t="s">
        <v>3778</v>
      </c>
      <c r="C1337" s="114">
        <v>1447</v>
      </c>
      <c r="D1337" s="116" t="str">
        <f t="shared" si="60"/>
        <v>https://flora.naturestore.com.tw/product/P1447</v>
      </c>
      <c r="E1337" s="116" t="str">
        <f t="shared" si="62"/>
        <v>紅花玉芙蓉</v>
      </c>
      <c r="F1337" s="115" t="str">
        <f t="shared" si="61"/>
        <v>P1447</v>
      </c>
    </row>
    <row r="1338" spans="1:6" x14ac:dyDescent="0.25">
      <c r="A1338" s="114" t="s">
        <v>1757</v>
      </c>
      <c r="B1338" s="114" t="s">
        <v>3531</v>
      </c>
      <c r="C1338" s="114">
        <v>1448</v>
      </c>
      <c r="D1338" s="116" t="str">
        <f t="shared" si="60"/>
        <v>https://flora.naturestore.com.tw/product/P1448</v>
      </c>
      <c r="E1338" s="116" t="str">
        <f t="shared" si="62"/>
        <v>肉桂</v>
      </c>
      <c r="F1338" s="115" t="str">
        <f t="shared" si="61"/>
        <v>P1448</v>
      </c>
    </row>
    <row r="1339" spans="1:6" x14ac:dyDescent="0.25">
      <c r="A1339" s="114" t="s">
        <v>1758</v>
      </c>
      <c r="B1339" s="114" t="s">
        <v>5870</v>
      </c>
      <c r="C1339" s="114">
        <v>1449</v>
      </c>
      <c r="D1339" s="116" t="str">
        <f t="shared" si="60"/>
        <v>https://flora.naturestore.com.tw/product/P1449</v>
      </c>
      <c r="E1339" s="116" t="str">
        <f t="shared" si="62"/>
        <v>檸檬香蜂草</v>
      </c>
      <c r="F1339" s="115" t="str">
        <f t="shared" si="61"/>
        <v>P1449</v>
      </c>
    </row>
    <row r="1340" spans="1:6" x14ac:dyDescent="0.25">
      <c r="A1340" s="114" t="s">
        <v>3187</v>
      </c>
      <c r="B1340" s="114" t="s">
        <v>3188</v>
      </c>
      <c r="C1340" s="114">
        <v>1450</v>
      </c>
      <c r="D1340" s="116" t="str">
        <f t="shared" si="60"/>
        <v>https://flora.naturestore.com.tw/product/P1450</v>
      </c>
      <c r="E1340" s="116" t="str">
        <f t="shared" si="62"/>
        <v>玫瑰天竺葵</v>
      </c>
      <c r="F1340" s="115" t="str">
        <f t="shared" si="61"/>
        <v>P1450</v>
      </c>
    </row>
    <row r="1341" spans="1:6" x14ac:dyDescent="0.25">
      <c r="A1341" s="114" t="s">
        <v>611</v>
      </c>
      <c r="B1341" s="114" t="s">
        <v>612</v>
      </c>
      <c r="C1341" s="114">
        <v>1451</v>
      </c>
      <c r="D1341" s="116" t="str">
        <f t="shared" si="60"/>
        <v>https://flora.naturestore.com.tw/product/P1451</v>
      </c>
      <c r="E1341" s="116" t="str">
        <f t="shared" si="62"/>
        <v>榆樹</v>
      </c>
      <c r="F1341" s="115" t="str">
        <f t="shared" si="61"/>
        <v>P1451</v>
      </c>
    </row>
    <row r="1342" spans="1:6" x14ac:dyDescent="0.25">
      <c r="A1342" s="114" t="s">
        <v>1759</v>
      </c>
      <c r="B1342" s="114" t="s">
        <v>4333</v>
      </c>
      <c r="C1342" s="114">
        <v>1452</v>
      </c>
      <c r="D1342" s="116" t="str">
        <f t="shared" si="60"/>
        <v>https://flora.naturestore.com.tw/product/P1452</v>
      </c>
      <c r="E1342" s="116" t="str">
        <f t="shared" si="62"/>
        <v>鼠尾草</v>
      </c>
      <c r="F1342" s="115" t="str">
        <f t="shared" si="61"/>
        <v>P1452</v>
      </c>
    </row>
    <row r="1343" spans="1:6" x14ac:dyDescent="0.25">
      <c r="A1343" s="114" t="s">
        <v>1760</v>
      </c>
      <c r="B1343" s="114" t="s">
        <v>5871</v>
      </c>
      <c r="C1343" s="114">
        <v>1453</v>
      </c>
      <c r="D1343" s="116" t="str">
        <f t="shared" si="60"/>
        <v>https://flora.naturestore.com.tw/product/P1453</v>
      </c>
      <c r="E1343" s="116" t="str">
        <f t="shared" si="62"/>
        <v>凍子椰子</v>
      </c>
      <c r="F1343" s="115" t="str">
        <f t="shared" si="61"/>
        <v>P1453</v>
      </c>
    </row>
    <row r="1344" spans="1:6" x14ac:dyDescent="0.25">
      <c r="A1344" s="114" t="s">
        <v>1761</v>
      </c>
      <c r="B1344" s="114" t="s">
        <v>841</v>
      </c>
      <c r="C1344" s="114">
        <v>1454</v>
      </c>
      <c r="D1344" s="116" t="str">
        <f t="shared" si="60"/>
        <v>https://flora.naturestore.com.tw/product/P1454</v>
      </c>
      <c r="E1344" s="116" t="str">
        <f t="shared" si="62"/>
        <v>檸檬香茅</v>
      </c>
      <c r="F1344" s="115" t="str">
        <f t="shared" si="61"/>
        <v>P1454</v>
      </c>
    </row>
    <row r="1345" spans="1:6" x14ac:dyDescent="0.25">
      <c r="A1345" s="114" t="s">
        <v>1762</v>
      </c>
      <c r="B1345" s="114" t="s">
        <v>5872</v>
      </c>
      <c r="C1345" s="114">
        <v>1455</v>
      </c>
      <c r="D1345" s="116" t="str">
        <f t="shared" si="60"/>
        <v>https://flora.naturestore.com.tw/product/P1455</v>
      </c>
      <c r="E1345" s="116" t="str">
        <f t="shared" si="62"/>
        <v>貓鬚草</v>
      </c>
      <c r="F1345" s="115" t="str">
        <f t="shared" si="61"/>
        <v>P1455</v>
      </c>
    </row>
    <row r="1346" spans="1:6" x14ac:dyDescent="0.25">
      <c r="A1346" s="114" t="s">
        <v>2487</v>
      </c>
      <c r="B1346" s="114" t="s">
        <v>5873</v>
      </c>
      <c r="C1346" s="114">
        <v>1456</v>
      </c>
      <c r="D1346" s="116" t="str">
        <f t="shared" si="60"/>
        <v>https://flora.naturestore.com.tw/product/P1456</v>
      </c>
      <c r="E1346" s="116" t="str">
        <f t="shared" si="62"/>
        <v>闊葉麥門冬</v>
      </c>
      <c r="F1346" s="115" t="str">
        <f t="shared" si="61"/>
        <v>P1456</v>
      </c>
    </row>
    <row r="1347" spans="1:6" x14ac:dyDescent="0.25">
      <c r="A1347" s="114" t="s">
        <v>1763</v>
      </c>
      <c r="B1347" s="114" t="s">
        <v>4181</v>
      </c>
      <c r="C1347" s="114">
        <v>1457</v>
      </c>
      <c r="D1347" s="116" t="str">
        <f t="shared" ref="D1347:D1410" si="63">"https://flora.naturestore.com.tw/product/"&amp;F1347</f>
        <v>https://flora.naturestore.com.tw/product/P1457</v>
      </c>
      <c r="E1347" s="116" t="str">
        <f t="shared" si="62"/>
        <v>菲律賓厚殼桂</v>
      </c>
      <c r="F1347" s="115" t="str">
        <f t="shared" ref="F1347:F1410" si="64">"P"&amp;TEXT(C1347,"0000")</f>
        <v>P1457</v>
      </c>
    </row>
    <row r="1348" spans="1:6" x14ac:dyDescent="0.25">
      <c r="A1348" s="114" t="s">
        <v>1764</v>
      </c>
      <c r="B1348" s="114" t="s">
        <v>4595</v>
      </c>
      <c r="C1348" s="114">
        <v>1458</v>
      </c>
      <c r="D1348" s="116" t="str">
        <f t="shared" si="63"/>
        <v>https://flora.naturestore.com.tw/product/P1458</v>
      </c>
      <c r="E1348" s="116" t="str">
        <f t="shared" ref="E1348:E1411" si="65" xml:space="preserve"> HYPERLINK(D1348,A1348)</f>
        <v>欖仁舅</v>
      </c>
      <c r="F1348" s="115" t="str">
        <f t="shared" si="64"/>
        <v>P1458</v>
      </c>
    </row>
    <row r="1349" spans="1:6" x14ac:dyDescent="0.25">
      <c r="A1349" s="114" t="s">
        <v>1765</v>
      </c>
      <c r="B1349" s="114" t="s">
        <v>5874</v>
      </c>
      <c r="C1349" s="114">
        <v>1459</v>
      </c>
      <c r="D1349" s="116" t="str">
        <f t="shared" si="63"/>
        <v>https://flora.naturestore.com.tw/product/P1459</v>
      </c>
      <c r="E1349" s="116" t="str">
        <f t="shared" si="65"/>
        <v>卡鄧伯木</v>
      </c>
      <c r="F1349" s="115" t="str">
        <f t="shared" si="64"/>
        <v>P1459</v>
      </c>
    </row>
    <row r="1350" spans="1:6" x14ac:dyDescent="0.25">
      <c r="A1350" s="114" t="s">
        <v>1766</v>
      </c>
      <c r="B1350" s="114" t="s">
        <v>4567</v>
      </c>
      <c r="C1350" s="114">
        <v>1460</v>
      </c>
      <c r="D1350" s="116" t="str">
        <f t="shared" si="63"/>
        <v>https://flora.naturestore.com.tw/product/P1460</v>
      </c>
      <c r="E1350" s="116" t="str">
        <f t="shared" si="65"/>
        <v>飄香藤</v>
      </c>
      <c r="F1350" s="115" t="str">
        <f t="shared" si="64"/>
        <v>P1460</v>
      </c>
    </row>
    <row r="1351" spans="1:6" x14ac:dyDescent="0.25">
      <c r="A1351" s="114" t="s">
        <v>1767</v>
      </c>
      <c r="B1351" s="114" t="s">
        <v>5875</v>
      </c>
      <c r="C1351" s="114">
        <v>1461</v>
      </c>
      <c r="D1351" s="116" t="str">
        <f t="shared" si="63"/>
        <v>https://flora.naturestore.com.tw/product/P1461</v>
      </c>
      <c r="E1351" s="116" t="str">
        <f t="shared" si="65"/>
        <v>山菊</v>
      </c>
      <c r="F1351" s="115" t="str">
        <f t="shared" si="64"/>
        <v>P1461</v>
      </c>
    </row>
    <row r="1352" spans="1:6" x14ac:dyDescent="0.25">
      <c r="A1352" s="114" t="s">
        <v>1768</v>
      </c>
      <c r="B1352" s="114" t="s">
        <v>3527</v>
      </c>
      <c r="C1352" s="114">
        <v>1462</v>
      </c>
      <c r="D1352" s="116" t="str">
        <f t="shared" si="63"/>
        <v>https://flora.naturestore.com.tw/product/P1462</v>
      </c>
      <c r="E1352" s="116" t="str">
        <f t="shared" si="65"/>
        <v>羽葉薰衣草</v>
      </c>
      <c r="F1352" s="115" t="str">
        <f t="shared" si="64"/>
        <v>P1462</v>
      </c>
    </row>
    <row r="1353" spans="1:6" x14ac:dyDescent="0.25">
      <c r="A1353" s="114" t="s">
        <v>1769</v>
      </c>
      <c r="B1353" s="114" t="s">
        <v>4455</v>
      </c>
      <c r="C1353" s="114">
        <v>1463</v>
      </c>
      <c r="D1353" s="116" t="str">
        <f t="shared" si="63"/>
        <v>https://flora.naturestore.com.tw/product/P1463</v>
      </c>
      <c r="E1353" s="116" t="str">
        <f t="shared" si="65"/>
        <v>齒葉薰衣草</v>
      </c>
      <c r="F1353" s="115" t="str">
        <f t="shared" si="64"/>
        <v>P1463</v>
      </c>
    </row>
    <row r="1354" spans="1:6" x14ac:dyDescent="0.25">
      <c r="A1354" s="114" t="s">
        <v>1770</v>
      </c>
      <c r="B1354" s="114" t="s">
        <v>2722</v>
      </c>
      <c r="C1354" s="114">
        <v>1464</v>
      </c>
      <c r="D1354" s="116" t="str">
        <f t="shared" si="63"/>
        <v>https://flora.naturestore.com.tw/product/P1464</v>
      </c>
      <c r="E1354" s="116" t="str">
        <f t="shared" si="65"/>
        <v>大安水蓑衣</v>
      </c>
      <c r="F1354" s="115" t="str">
        <f t="shared" si="64"/>
        <v>P1464</v>
      </c>
    </row>
    <row r="1355" spans="1:6" x14ac:dyDescent="0.25">
      <c r="A1355" s="114" t="s">
        <v>1771</v>
      </c>
      <c r="B1355" s="114" t="s">
        <v>5876</v>
      </c>
      <c r="C1355" s="114">
        <v>1465</v>
      </c>
      <c r="D1355" s="116" t="str">
        <f t="shared" si="63"/>
        <v>https://flora.naturestore.com.tw/product/P1465</v>
      </c>
      <c r="E1355" s="116" t="str">
        <f t="shared" si="65"/>
        <v>倒地蜈蚣</v>
      </c>
      <c r="F1355" s="115" t="str">
        <f t="shared" si="64"/>
        <v>P1465</v>
      </c>
    </row>
    <row r="1356" spans="1:6" x14ac:dyDescent="0.25">
      <c r="A1356" s="114" t="s">
        <v>5877</v>
      </c>
      <c r="B1356" s="114" t="str">
        <f>A1356</f>
        <v>楓葉天竺葵</v>
      </c>
      <c r="C1356" s="114">
        <v>1466</v>
      </c>
      <c r="D1356" s="116" t="str">
        <f t="shared" si="63"/>
        <v>https://flora.naturestore.com.tw/product/P1466</v>
      </c>
      <c r="E1356" s="116" t="str">
        <f t="shared" si="65"/>
        <v>楓葉天竺葵</v>
      </c>
      <c r="F1356" s="115" t="str">
        <f t="shared" si="64"/>
        <v>P1466</v>
      </c>
    </row>
    <row r="1357" spans="1:6" x14ac:dyDescent="0.25">
      <c r="A1357" s="114" t="s">
        <v>1772</v>
      </c>
      <c r="B1357" s="114" t="s">
        <v>4378</v>
      </c>
      <c r="C1357" s="114">
        <v>1467</v>
      </c>
      <c r="D1357" s="116" t="str">
        <f t="shared" si="63"/>
        <v>https://flora.naturestore.com.tw/product/P1467</v>
      </c>
      <c r="E1357" s="116" t="str">
        <f t="shared" si="65"/>
        <v>辣椒</v>
      </c>
      <c r="F1357" s="115" t="str">
        <f t="shared" si="64"/>
        <v>P1467</v>
      </c>
    </row>
    <row r="1358" spans="1:6" x14ac:dyDescent="0.25">
      <c r="A1358" s="114" t="s">
        <v>2056</v>
      </c>
      <c r="B1358" s="114" t="s">
        <v>172</v>
      </c>
      <c r="C1358" s="114">
        <v>1468</v>
      </c>
      <c r="D1358" s="116" t="str">
        <f t="shared" si="63"/>
        <v>https://flora.naturestore.com.tw/product/P1468</v>
      </c>
      <c r="E1358" s="116" t="str">
        <f t="shared" si="65"/>
        <v>風鈴木</v>
      </c>
      <c r="F1358" s="115" t="str">
        <f t="shared" si="64"/>
        <v>P1468</v>
      </c>
    </row>
    <row r="1359" spans="1:6" x14ac:dyDescent="0.25">
      <c r="A1359" s="114" t="s">
        <v>2057</v>
      </c>
      <c r="B1359" s="114" t="s">
        <v>5878</v>
      </c>
      <c r="C1359" s="114">
        <v>1469</v>
      </c>
      <c r="D1359" s="116" t="str">
        <f t="shared" si="63"/>
        <v>https://flora.naturestore.com.tw/product/P1469</v>
      </c>
      <c r="E1359" s="116" t="str">
        <f t="shared" si="65"/>
        <v>巴西野牡丹</v>
      </c>
      <c r="F1359" s="115" t="str">
        <f t="shared" si="64"/>
        <v>P1469</v>
      </c>
    </row>
    <row r="1360" spans="1:6" x14ac:dyDescent="0.25">
      <c r="A1360" s="114" t="s">
        <v>3858</v>
      </c>
      <c r="B1360" s="114" t="s">
        <v>5879</v>
      </c>
      <c r="C1360" s="114">
        <v>1470</v>
      </c>
      <c r="D1360" s="116" t="str">
        <f t="shared" si="63"/>
        <v>https://flora.naturestore.com.tw/product/P1470</v>
      </c>
      <c r="E1360" s="116" t="str">
        <f t="shared" si="65"/>
        <v>香水合歡</v>
      </c>
      <c r="F1360" s="115" t="str">
        <f t="shared" si="64"/>
        <v>P1470</v>
      </c>
    </row>
    <row r="1361" spans="1:6" x14ac:dyDescent="0.25">
      <c r="A1361" s="114" t="s">
        <v>2058</v>
      </c>
      <c r="B1361" s="114" t="s">
        <v>614</v>
      </c>
      <c r="C1361" s="114">
        <v>1471</v>
      </c>
      <c r="D1361" s="116" t="str">
        <f t="shared" si="63"/>
        <v>https://flora.naturestore.com.tw/product/P1471</v>
      </c>
      <c r="E1361" s="116" t="str">
        <f t="shared" si="65"/>
        <v>煙火樹</v>
      </c>
      <c r="F1361" s="115" t="str">
        <f t="shared" si="64"/>
        <v>P1471</v>
      </c>
    </row>
    <row r="1362" spans="1:6" x14ac:dyDescent="0.25">
      <c r="A1362" s="114" t="s">
        <v>2059</v>
      </c>
      <c r="B1362" s="114" t="s">
        <v>3566</v>
      </c>
      <c r="C1362" s="114">
        <v>1472</v>
      </c>
      <c r="D1362" s="116" t="str">
        <f t="shared" si="63"/>
        <v>https://flora.naturestore.com.tw/product/P1472</v>
      </c>
      <c r="E1362" s="116" t="str">
        <f t="shared" si="65"/>
        <v>刺杜密</v>
      </c>
      <c r="F1362" s="115" t="str">
        <f t="shared" si="64"/>
        <v>P1472</v>
      </c>
    </row>
    <row r="1363" spans="1:6" x14ac:dyDescent="0.25">
      <c r="A1363" s="114" t="s">
        <v>2060</v>
      </c>
      <c r="B1363" s="114" t="s">
        <v>5880</v>
      </c>
      <c r="C1363" s="114">
        <v>1473</v>
      </c>
      <c r="D1363" s="116" t="str">
        <f t="shared" si="63"/>
        <v>https://flora.naturestore.com.tw/product/P1473</v>
      </c>
      <c r="E1363" s="116" t="str">
        <f t="shared" si="65"/>
        <v>乳斑榕</v>
      </c>
      <c r="F1363" s="115" t="str">
        <f t="shared" si="64"/>
        <v>P1473</v>
      </c>
    </row>
    <row r="1364" spans="1:6" x14ac:dyDescent="0.25">
      <c r="A1364" s="114" t="s">
        <v>3130</v>
      </c>
      <c r="B1364" s="114" t="s">
        <v>3131</v>
      </c>
      <c r="C1364" s="114">
        <v>1474</v>
      </c>
      <c r="D1364" s="116" t="str">
        <f t="shared" si="63"/>
        <v>https://flora.naturestore.com.tw/product/P1474</v>
      </c>
      <c r="E1364" s="116" t="str">
        <f t="shared" si="65"/>
        <v>赤桉</v>
      </c>
      <c r="F1364" s="115" t="str">
        <f t="shared" si="64"/>
        <v>P1474</v>
      </c>
    </row>
    <row r="1365" spans="1:6" x14ac:dyDescent="0.25">
      <c r="A1365" s="114" t="s">
        <v>2061</v>
      </c>
      <c r="B1365" s="114" t="s">
        <v>683</v>
      </c>
      <c r="C1365" s="114">
        <v>1475</v>
      </c>
      <c r="D1365" s="116" t="str">
        <f t="shared" si="63"/>
        <v>https://flora.naturestore.com.tw/product/P1475</v>
      </c>
      <c r="E1365" s="116" t="str">
        <f t="shared" si="65"/>
        <v>銀姬小蠟</v>
      </c>
      <c r="F1365" s="115" t="str">
        <f t="shared" si="64"/>
        <v>P1475</v>
      </c>
    </row>
    <row r="1366" spans="1:6" x14ac:dyDescent="0.25">
      <c r="A1366" s="114" t="s">
        <v>2062</v>
      </c>
      <c r="B1366" s="114" t="s">
        <v>4434</v>
      </c>
      <c r="C1366" s="114">
        <v>1476</v>
      </c>
      <c r="D1366" s="116" t="str">
        <f t="shared" si="63"/>
        <v>https://flora.naturestore.com.tw/product/P1476</v>
      </c>
      <c r="E1366" s="116" t="str">
        <f t="shared" si="65"/>
        <v>蔓性野牡丹</v>
      </c>
      <c r="F1366" s="115" t="str">
        <f t="shared" si="64"/>
        <v>P1476</v>
      </c>
    </row>
    <row r="1367" spans="1:6" x14ac:dyDescent="0.25">
      <c r="A1367" s="114" t="s">
        <v>2063</v>
      </c>
      <c r="B1367" s="114" t="s">
        <v>3526</v>
      </c>
      <c r="C1367" s="114">
        <v>1477</v>
      </c>
      <c r="D1367" s="116" t="str">
        <f t="shared" si="63"/>
        <v>https://flora.naturestore.com.tw/product/P1477</v>
      </c>
      <c r="E1367" s="116" t="str">
        <f t="shared" si="65"/>
        <v>羽葉蔓綠絨</v>
      </c>
      <c r="F1367" s="115" t="str">
        <f t="shared" si="64"/>
        <v>P1477</v>
      </c>
    </row>
    <row r="1368" spans="1:6" x14ac:dyDescent="0.25">
      <c r="A1368" s="114" t="s">
        <v>2064</v>
      </c>
      <c r="B1368" s="114" t="s">
        <v>3445</v>
      </c>
      <c r="C1368" s="114">
        <v>1478</v>
      </c>
      <c r="D1368" s="116" t="str">
        <f t="shared" si="63"/>
        <v>https://flora.naturestore.com.tw/product/P1478</v>
      </c>
      <c r="E1368" s="116" t="str">
        <f t="shared" si="65"/>
        <v>雪花木</v>
      </c>
      <c r="F1368" s="115" t="str">
        <f t="shared" si="64"/>
        <v>P1478</v>
      </c>
    </row>
    <row r="1369" spans="1:6" x14ac:dyDescent="0.25">
      <c r="A1369" s="114" t="s">
        <v>2065</v>
      </c>
      <c r="B1369" s="114" t="s">
        <v>4232</v>
      </c>
      <c r="C1369" s="114">
        <v>1479</v>
      </c>
      <c r="D1369" s="116" t="str">
        <f t="shared" si="63"/>
        <v>https://flora.naturestore.com.tw/product/P1479</v>
      </c>
      <c r="E1369" s="116" t="str">
        <f t="shared" si="65"/>
        <v>黃金露花</v>
      </c>
      <c r="F1369" s="115" t="str">
        <f t="shared" si="64"/>
        <v>P1479</v>
      </c>
    </row>
    <row r="1370" spans="1:6" x14ac:dyDescent="0.25">
      <c r="A1370" s="114" t="s">
        <v>2066</v>
      </c>
      <c r="B1370" s="114" t="s">
        <v>3986</v>
      </c>
      <c r="C1370" s="114">
        <v>1480</v>
      </c>
      <c r="D1370" s="116" t="str">
        <f t="shared" si="63"/>
        <v>https://flora.naturestore.com.tw/product/P1480</v>
      </c>
      <c r="E1370" s="116" t="str">
        <f t="shared" si="65"/>
        <v>情人菊</v>
      </c>
      <c r="F1370" s="115" t="str">
        <f t="shared" si="64"/>
        <v>P1480</v>
      </c>
    </row>
    <row r="1371" spans="1:6" x14ac:dyDescent="0.25">
      <c r="A1371" s="114" t="s">
        <v>2067</v>
      </c>
      <c r="B1371" s="114" t="s">
        <v>3635</v>
      </c>
      <c r="C1371" s="114">
        <v>1482</v>
      </c>
      <c r="D1371" s="116" t="str">
        <f t="shared" si="63"/>
        <v>https://flora.naturestore.com.tw/product/P1482</v>
      </c>
      <c r="E1371" s="116" t="str">
        <f t="shared" si="65"/>
        <v>金香藤</v>
      </c>
      <c r="F1371" s="115" t="str">
        <f t="shared" si="64"/>
        <v>P1482</v>
      </c>
    </row>
    <row r="1372" spans="1:6" x14ac:dyDescent="0.25">
      <c r="A1372" s="114" t="s">
        <v>2068</v>
      </c>
      <c r="B1372" s="114" t="s">
        <v>4488</v>
      </c>
      <c r="C1372" s="114">
        <v>1484</v>
      </c>
      <c r="D1372" s="116" t="str">
        <f t="shared" si="63"/>
        <v>https://flora.naturestore.com.tw/product/P1484</v>
      </c>
      <c r="E1372" s="116" t="str">
        <f t="shared" si="65"/>
        <v>錦葉欖仁</v>
      </c>
      <c r="F1372" s="115" t="str">
        <f t="shared" si="64"/>
        <v>P1484</v>
      </c>
    </row>
    <row r="1373" spans="1:6" x14ac:dyDescent="0.25">
      <c r="A1373" s="114" t="s">
        <v>2069</v>
      </c>
      <c r="B1373" s="114" t="s">
        <v>5881</v>
      </c>
      <c r="C1373" s="114">
        <v>1485</v>
      </c>
      <c r="D1373" s="116" t="str">
        <f t="shared" si="63"/>
        <v>https://flora.naturestore.com.tw/product/P1485</v>
      </c>
      <c r="E1373" s="116" t="str">
        <f t="shared" si="65"/>
        <v>狐尾椰子</v>
      </c>
      <c r="F1373" s="115" t="str">
        <f t="shared" si="64"/>
        <v>P1485</v>
      </c>
    </row>
    <row r="1374" spans="1:6" x14ac:dyDescent="0.25">
      <c r="A1374" s="114" t="s">
        <v>2070</v>
      </c>
      <c r="B1374" s="114" t="s">
        <v>5882</v>
      </c>
      <c r="C1374" s="114">
        <v>1486</v>
      </c>
      <c r="D1374" s="116" t="str">
        <f t="shared" si="63"/>
        <v>https://flora.naturestore.com.tw/product/P1486</v>
      </c>
      <c r="E1374" s="116" t="str">
        <f t="shared" si="65"/>
        <v>翠蘆莉</v>
      </c>
      <c r="F1374" s="115" t="str">
        <f t="shared" si="64"/>
        <v>P1486</v>
      </c>
    </row>
    <row r="1375" spans="1:6" x14ac:dyDescent="0.25">
      <c r="A1375" s="114" t="s">
        <v>2071</v>
      </c>
      <c r="B1375" s="114" t="s">
        <v>4162</v>
      </c>
      <c r="C1375" s="114">
        <v>1487</v>
      </c>
      <c r="D1375" s="116" t="str">
        <f t="shared" si="63"/>
        <v>https://flora.naturestore.com.tw/product/P1487</v>
      </c>
      <c r="E1375" s="116" t="str">
        <f t="shared" si="65"/>
        <v>紫嬌花</v>
      </c>
      <c r="F1375" s="115" t="str">
        <f t="shared" si="64"/>
        <v>P1487</v>
      </c>
    </row>
    <row r="1376" spans="1:6" x14ac:dyDescent="0.25">
      <c r="A1376" s="114" t="s">
        <v>2072</v>
      </c>
      <c r="B1376" s="114" t="s">
        <v>3792</v>
      </c>
      <c r="C1376" s="114">
        <v>1488</v>
      </c>
      <c r="D1376" s="116" t="str">
        <f t="shared" si="63"/>
        <v>https://flora.naturestore.com.tw/product/P1488</v>
      </c>
      <c r="E1376" s="116" t="str">
        <f t="shared" si="65"/>
        <v>紅雀珊瑚</v>
      </c>
      <c r="F1376" s="115" t="str">
        <f t="shared" si="64"/>
        <v>P1488</v>
      </c>
    </row>
    <row r="1377" spans="1:6" x14ac:dyDescent="0.25">
      <c r="A1377" s="114" t="s">
        <v>2073</v>
      </c>
      <c r="B1377" s="114" t="s">
        <v>4253</v>
      </c>
      <c r="C1377" s="114">
        <v>1490</v>
      </c>
      <c r="D1377" s="116" t="str">
        <f t="shared" si="63"/>
        <v>https://flora.naturestore.com.tw/product/P1490</v>
      </c>
      <c r="E1377" s="116" t="str">
        <f t="shared" si="65"/>
        <v>黃邊虎尾蘭</v>
      </c>
      <c r="F1377" s="115" t="str">
        <f t="shared" si="64"/>
        <v>P1490</v>
      </c>
    </row>
    <row r="1378" spans="1:6" x14ac:dyDescent="0.25">
      <c r="A1378" s="114" t="s">
        <v>2074</v>
      </c>
      <c r="B1378" s="114" t="s">
        <v>2633</v>
      </c>
      <c r="C1378" s="114">
        <v>1491</v>
      </c>
      <c r="D1378" s="116" t="str">
        <f t="shared" si="63"/>
        <v>https://flora.naturestore.com.tw/product/P1491</v>
      </c>
      <c r="E1378" s="116" t="str">
        <f t="shared" si="65"/>
        <v>五彩千年木</v>
      </c>
      <c r="F1378" s="115" t="str">
        <f t="shared" si="64"/>
        <v>P1491</v>
      </c>
    </row>
    <row r="1379" spans="1:6" x14ac:dyDescent="0.25">
      <c r="A1379" s="114" t="s">
        <v>2075</v>
      </c>
      <c r="B1379" s="114" t="s">
        <v>3539</v>
      </c>
      <c r="C1379" s="114">
        <v>1492</v>
      </c>
      <c r="D1379" s="116" t="str">
        <f t="shared" si="63"/>
        <v>https://flora.naturestore.com.tw/product/P1492</v>
      </c>
      <c r="E1379" s="116" t="str">
        <f t="shared" si="65"/>
        <v>佛州星點木</v>
      </c>
      <c r="F1379" s="115" t="str">
        <f t="shared" si="64"/>
        <v>P1492</v>
      </c>
    </row>
    <row r="1380" spans="1:6" x14ac:dyDescent="0.25">
      <c r="A1380" s="114" t="s">
        <v>2076</v>
      </c>
      <c r="B1380" s="114" t="s">
        <v>4243</v>
      </c>
      <c r="C1380" s="114">
        <v>1493</v>
      </c>
      <c r="D1380" s="116" t="str">
        <f t="shared" si="63"/>
        <v>https://flora.naturestore.com.tw/product/P1493</v>
      </c>
      <c r="E1380" s="116" t="str">
        <f t="shared" si="65"/>
        <v>黃道星點木</v>
      </c>
      <c r="F1380" s="115" t="str">
        <f t="shared" si="64"/>
        <v>P1493</v>
      </c>
    </row>
    <row r="1381" spans="1:6" x14ac:dyDescent="0.25">
      <c r="A1381" s="114" t="s">
        <v>2077</v>
      </c>
      <c r="B1381" s="114" t="s">
        <v>3033</v>
      </c>
      <c r="C1381" s="114">
        <v>1494</v>
      </c>
      <c r="D1381" s="116" t="str">
        <f t="shared" si="63"/>
        <v>https://flora.naturestore.com.tw/product/P1494</v>
      </c>
      <c r="E1381" s="116" t="str">
        <f t="shared" si="65"/>
        <v>立葉蔓綠絨</v>
      </c>
      <c r="F1381" s="115" t="str">
        <f t="shared" si="64"/>
        <v>P1494</v>
      </c>
    </row>
    <row r="1382" spans="1:6" x14ac:dyDescent="0.25">
      <c r="A1382" s="114" t="s">
        <v>2078</v>
      </c>
      <c r="B1382" s="114" t="s">
        <v>3581</v>
      </c>
      <c r="C1382" s="114">
        <v>1495</v>
      </c>
      <c r="D1382" s="116" t="str">
        <f t="shared" si="63"/>
        <v>https://flora.naturestore.com.tw/product/P1495</v>
      </c>
      <c r="E1382" s="116" t="str">
        <f t="shared" si="65"/>
        <v>明脈蔓綠絨</v>
      </c>
      <c r="F1382" s="115" t="str">
        <f t="shared" si="64"/>
        <v>P1495</v>
      </c>
    </row>
    <row r="1383" spans="1:6" x14ac:dyDescent="0.25">
      <c r="A1383" s="114" t="s">
        <v>2079</v>
      </c>
      <c r="B1383" s="114" t="s">
        <v>5883</v>
      </c>
      <c r="C1383" s="114">
        <v>1496</v>
      </c>
      <c r="D1383" s="116" t="str">
        <f t="shared" si="63"/>
        <v>https://flora.naturestore.com.tw/product/P1496</v>
      </c>
      <c r="E1383" s="116" t="str">
        <f t="shared" si="65"/>
        <v>卵葉鵝掌藤</v>
      </c>
      <c r="F1383" s="115" t="str">
        <f t="shared" si="64"/>
        <v>P1496</v>
      </c>
    </row>
    <row r="1384" spans="1:6" x14ac:dyDescent="0.25">
      <c r="A1384" s="114" t="s">
        <v>2080</v>
      </c>
      <c r="B1384" s="114" t="s">
        <v>2593</v>
      </c>
      <c r="C1384" s="114">
        <v>1497</v>
      </c>
      <c r="D1384" s="116" t="str">
        <f t="shared" si="63"/>
        <v>https://flora.naturestore.com.tw/product/P1497</v>
      </c>
      <c r="E1384" s="116" t="str">
        <f t="shared" si="65"/>
        <v>小蚌蘭</v>
      </c>
      <c r="F1384" s="115" t="str">
        <f t="shared" si="64"/>
        <v>P1497</v>
      </c>
    </row>
    <row r="1385" spans="1:6" x14ac:dyDescent="0.25">
      <c r="A1385" s="114" t="s">
        <v>2081</v>
      </c>
      <c r="B1385" s="114" t="s">
        <v>3599</v>
      </c>
      <c r="C1385" s="114">
        <v>1498</v>
      </c>
      <c r="D1385" s="116" t="str">
        <f t="shared" si="63"/>
        <v>https://flora.naturestore.com.tw/product/P1498</v>
      </c>
      <c r="E1385" s="116" t="str">
        <f t="shared" si="65"/>
        <v>沿階草</v>
      </c>
      <c r="F1385" s="115" t="str">
        <f t="shared" si="64"/>
        <v>P1498</v>
      </c>
    </row>
    <row r="1386" spans="1:6" x14ac:dyDescent="0.25">
      <c r="A1386" s="114" t="s">
        <v>2082</v>
      </c>
      <c r="B1386" s="114" t="s">
        <v>4088</v>
      </c>
      <c r="C1386" s="114">
        <v>1499</v>
      </c>
      <c r="D1386" s="116" t="str">
        <f t="shared" si="63"/>
        <v>https://flora.naturestore.com.tw/product/P1499</v>
      </c>
      <c r="E1386" s="116" t="str">
        <f t="shared" si="65"/>
        <v>斑葉垂榕</v>
      </c>
      <c r="F1386" s="115" t="str">
        <f t="shared" si="64"/>
        <v>P1499</v>
      </c>
    </row>
    <row r="1387" spans="1:6" x14ac:dyDescent="0.25">
      <c r="A1387" s="114" t="s">
        <v>2083</v>
      </c>
      <c r="B1387" s="114" t="s">
        <v>4223</v>
      </c>
      <c r="C1387" s="114">
        <v>1500</v>
      </c>
      <c r="D1387" s="116" t="str">
        <f t="shared" si="63"/>
        <v>https://flora.naturestore.com.tw/product/P1500</v>
      </c>
      <c r="E1387" s="116" t="str">
        <f t="shared" si="65"/>
        <v>黃金側柏</v>
      </c>
      <c r="F1387" s="115" t="str">
        <f t="shared" si="64"/>
        <v>P1500</v>
      </c>
    </row>
    <row r="1388" spans="1:6" x14ac:dyDescent="0.25">
      <c r="A1388" s="114" t="s">
        <v>2488</v>
      </c>
      <c r="B1388" s="114" t="s">
        <v>3448</v>
      </c>
      <c r="C1388" s="114">
        <v>1501</v>
      </c>
      <c r="D1388" s="116" t="str">
        <f t="shared" si="63"/>
        <v>https://flora.naturestore.com.tw/product/P1501</v>
      </c>
      <c r="E1388" s="116" t="str">
        <f t="shared" si="65"/>
        <v>白雪福祿桐</v>
      </c>
      <c r="F1388" s="115" t="str">
        <f t="shared" si="64"/>
        <v>P1501</v>
      </c>
    </row>
    <row r="1389" spans="1:6" x14ac:dyDescent="0.25">
      <c r="A1389" s="114" t="s">
        <v>2489</v>
      </c>
      <c r="B1389" s="114" t="s">
        <v>4241</v>
      </c>
      <c r="C1389" s="114">
        <v>1502</v>
      </c>
      <c r="D1389" s="116" t="str">
        <f t="shared" si="63"/>
        <v>https://flora.naturestore.com.tw/product/P1502</v>
      </c>
      <c r="E1389" s="116" t="str">
        <f t="shared" si="65"/>
        <v>黃斑福祿桐</v>
      </c>
      <c r="F1389" s="115" t="str">
        <f t="shared" si="64"/>
        <v>P1502</v>
      </c>
    </row>
    <row r="1390" spans="1:6" x14ac:dyDescent="0.25">
      <c r="A1390" s="114" t="s">
        <v>3987</v>
      </c>
      <c r="B1390" s="114" t="s">
        <v>3988</v>
      </c>
      <c r="C1390" s="114">
        <v>1503</v>
      </c>
      <c r="D1390" s="116" t="str">
        <f t="shared" si="63"/>
        <v>https://flora.naturestore.com.tw/product/P1503</v>
      </c>
      <c r="E1390" s="116" t="str">
        <f t="shared" si="65"/>
        <v>捲葉福祿桐</v>
      </c>
      <c r="F1390" s="115" t="str">
        <f t="shared" si="64"/>
        <v>P1503</v>
      </c>
    </row>
    <row r="1391" spans="1:6" x14ac:dyDescent="0.25">
      <c r="A1391" s="114" t="s">
        <v>2490</v>
      </c>
      <c r="B1391" s="114" t="s">
        <v>364</v>
      </c>
      <c r="C1391" s="114">
        <v>1504</v>
      </c>
      <c r="D1391" s="116" t="str">
        <f t="shared" si="63"/>
        <v>https://flora.naturestore.com.tw/product/P1504</v>
      </c>
      <c r="E1391" s="116" t="str">
        <f t="shared" si="65"/>
        <v>細裂福祿桐</v>
      </c>
      <c r="F1391" s="115" t="str">
        <f t="shared" si="64"/>
        <v>P1504</v>
      </c>
    </row>
    <row r="1392" spans="1:6" x14ac:dyDescent="0.25">
      <c r="A1392" s="114" t="s">
        <v>2084</v>
      </c>
      <c r="B1392" s="114" t="s">
        <v>4351</v>
      </c>
      <c r="C1392" s="114">
        <v>1505</v>
      </c>
      <c r="D1392" s="116" t="str">
        <f t="shared" si="63"/>
        <v>https://flora.naturestore.com.tw/product/P1505</v>
      </c>
      <c r="E1392" s="116" t="str">
        <f t="shared" si="65"/>
        <v>綠葉福祿桐</v>
      </c>
      <c r="F1392" s="115" t="str">
        <f t="shared" si="64"/>
        <v>P1505</v>
      </c>
    </row>
    <row r="1393" spans="1:6" x14ac:dyDescent="0.25">
      <c r="A1393" s="114" t="s">
        <v>2491</v>
      </c>
      <c r="B1393" s="114" t="s">
        <v>5884</v>
      </c>
      <c r="C1393" s="114">
        <v>1506</v>
      </c>
      <c r="D1393" s="116" t="str">
        <f t="shared" si="63"/>
        <v>https://flora.naturestore.com.tw/product/P1506</v>
      </c>
      <c r="E1393" s="116" t="str">
        <f t="shared" si="65"/>
        <v>芹葉福祿桐</v>
      </c>
      <c r="F1393" s="115" t="str">
        <f t="shared" si="64"/>
        <v>P1506</v>
      </c>
    </row>
    <row r="1394" spans="1:6" x14ac:dyDescent="0.25">
      <c r="A1394" s="114" t="s">
        <v>2085</v>
      </c>
      <c r="B1394" s="114" t="s">
        <v>4425</v>
      </c>
      <c r="C1394" s="114">
        <v>1507</v>
      </c>
      <c r="D1394" s="116" t="str">
        <f t="shared" si="63"/>
        <v>https://flora.naturestore.com.tw/product/P1507</v>
      </c>
      <c r="E1394" s="116" t="str">
        <f t="shared" si="65"/>
        <v>撒金鐵莧</v>
      </c>
      <c r="F1394" s="115" t="str">
        <f t="shared" si="64"/>
        <v>P1507</v>
      </c>
    </row>
    <row r="1395" spans="1:6" x14ac:dyDescent="0.25">
      <c r="A1395" s="114" t="s">
        <v>920</v>
      </c>
      <c r="B1395" s="114" t="str">
        <f>A1395</f>
        <v>鑲邊鐵莧</v>
      </c>
      <c r="C1395" s="114">
        <v>1508</v>
      </c>
      <c r="D1395" s="116" t="str">
        <f t="shared" si="63"/>
        <v>https://flora.naturestore.com.tw/product/P1508</v>
      </c>
      <c r="E1395" s="116" t="str">
        <f t="shared" si="65"/>
        <v>鑲邊鐵莧</v>
      </c>
      <c r="F1395" s="115" t="str">
        <f t="shared" si="64"/>
        <v>P1508</v>
      </c>
    </row>
    <row r="1396" spans="1:6" x14ac:dyDescent="0.25">
      <c r="A1396" s="114" t="s">
        <v>51</v>
      </c>
      <c r="B1396" s="114" t="s">
        <v>5885</v>
      </c>
      <c r="C1396" s="114">
        <v>1509</v>
      </c>
      <c r="D1396" s="116" t="str">
        <f t="shared" si="63"/>
        <v>https://flora.naturestore.com.tw/product/P1509</v>
      </c>
      <c r="E1396" s="116" t="str">
        <f t="shared" si="65"/>
        <v>指甲花</v>
      </c>
      <c r="F1396" s="115" t="str">
        <f t="shared" si="64"/>
        <v>P1509</v>
      </c>
    </row>
    <row r="1397" spans="1:6" x14ac:dyDescent="0.25">
      <c r="A1397" s="114" t="s">
        <v>2086</v>
      </c>
      <c r="B1397" s="114" t="s">
        <v>5886</v>
      </c>
      <c r="C1397" s="114">
        <v>1510</v>
      </c>
      <c r="D1397" s="116" t="str">
        <f t="shared" si="63"/>
        <v>https://flora.naturestore.com.tw/product/P1510</v>
      </c>
      <c r="E1397" s="116" t="str">
        <f t="shared" si="65"/>
        <v>小葉冬青</v>
      </c>
      <c r="F1397" s="115" t="str">
        <f t="shared" si="64"/>
        <v>P1510</v>
      </c>
    </row>
    <row r="1398" spans="1:6" x14ac:dyDescent="0.25">
      <c r="A1398" s="114" t="s">
        <v>2087</v>
      </c>
      <c r="B1398" s="114" t="s">
        <v>3811</v>
      </c>
      <c r="C1398" s="114">
        <v>1511</v>
      </c>
      <c r="D1398" s="116" t="str">
        <f t="shared" si="63"/>
        <v>https://flora.naturestore.com.tw/product/P1511</v>
      </c>
      <c r="E1398" s="116" t="str">
        <f t="shared" si="65"/>
        <v>紅邊鐵莧</v>
      </c>
      <c r="F1398" s="115" t="str">
        <f t="shared" si="64"/>
        <v>P1511</v>
      </c>
    </row>
    <row r="1399" spans="1:6" x14ac:dyDescent="0.25">
      <c r="A1399" s="114" t="s">
        <v>2088</v>
      </c>
      <c r="B1399" s="114" t="s">
        <v>3282</v>
      </c>
      <c r="C1399" s="114">
        <v>1513</v>
      </c>
      <c r="D1399" s="116" t="str">
        <f t="shared" si="63"/>
        <v>https://flora.naturestore.com.tw/product/P1513</v>
      </c>
      <c r="E1399" s="116" t="str">
        <f t="shared" si="65"/>
        <v>長葉變葉木</v>
      </c>
      <c r="F1399" s="115" t="str">
        <f t="shared" si="64"/>
        <v>P1513</v>
      </c>
    </row>
    <row r="1400" spans="1:6" x14ac:dyDescent="0.25">
      <c r="A1400" s="114" t="s">
        <v>2089</v>
      </c>
      <c r="B1400" s="114" t="s">
        <v>5887</v>
      </c>
      <c r="C1400" s="114">
        <v>1514</v>
      </c>
      <c r="D1400" s="116" t="str">
        <f t="shared" si="63"/>
        <v>https://flora.naturestore.com.tw/product/P1514</v>
      </c>
      <c r="E1400" s="116" t="str">
        <f t="shared" si="65"/>
        <v>螺旋葉變葉木</v>
      </c>
      <c r="F1400" s="115" t="str">
        <f t="shared" si="64"/>
        <v>P1514</v>
      </c>
    </row>
    <row r="1401" spans="1:6" x14ac:dyDescent="0.25">
      <c r="A1401" s="114" t="s">
        <v>2090</v>
      </c>
      <c r="B1401" s="114" t="s">
        <v>421</v>
      </c>
      <c r="C1401" s="114">
        <v>1515</v>
      </c>
      <c r="D1401" s="116" t="str">
        <f t="shared" si="63"/>
        <v>https://flora.naturestore.com.tw/product/P1515</v>
      </c>
      <c r="E1401" s="116" t="str">
        <f t="shared" si="65"/>
        <v>戟葉變葉木</v>
      </c>
      <c r="F1401" s="115" t="str">
        <f t="shared" si="64"/>
        <v>P1515</v>
      </c>
    </row>
    <row r="1402" spans="1:6" x14ac:dyDescent="0.25">
      <c r="A1402" s="114" t="s">
        <v>2091</v>
      </c>
      <c r="B1402" s="114" t="s">
        <v>5888</v>
      </c>
      <c r="C1402" s="114">
        <v>1516</v>
      </c>
      <c r="D1402" s="116" t="str">
        <f t="shared" si="63"/>
        <v>https://flora.naturestore.com.tw/product/P1516</v>
      </c>
      <c r="E1402" s="116" t="str">
        <f t="shared" si="65"/>
        <v>闊葉變葉木</v>
      </c>
      <c r="F1402" s="115" t="str">
        <f t="shared" si="64"/>
        <v>P1516</v>
      </c>
    </row>
    <row r="1403" spans="1:6" x14ac:dyDescent="0.25">
      <c r="A1403" s="114" t="s">
        <v>2092</v>
      </c>
      <c r="B1403" s="114" t="s">
        <v>374</v>
      </c>
      <c r="C1403" s="114">
        <v>1517</v>
      </c>
      <c r="D1403" s="116" t="str">
        <f t="shared" si="63"/>
        <v>https://flora.naturestore.com.tw/product/P1517</v>
      </c>
      <c r="E1403" s="116" t="str">
        <f t="shared" si="65"/>
        <v>細葉變葉木</v>
      </c>
      <c r="F1403" s="115" t="str">
        <f t="shared" si="64"/>
        <v>P1517</v>
      </c>
    </row>
    <row r="1404" spans="1:6" x14ac:dyDescent="0.25">
      <c r="A1404" s="114" t="s">
        <v>2093</v>
      </c>
      <c r="B1404" s="114" t="s">
        <v>3636</v>
      </c>
      <c r="C1404" s="114">
        <v>1518</v>
      </c>
      <c r="D1404" s="116" t="str">
        <f t="shared" si="63"/>
        <v>https://flora.naturestore.com.tw/product/P1518</v>
      </c>
      <c r="E1404" s="116" t="str">
        <f t="shared" si="65"/>
        <v>金脈單藥花</v>
      </c>
      <c r="F1404" s="115" t="str">
        <f t="shared" si="64"/>
        <v>P1518</v>
      </c>
    </row>
    <row r="1405" spans="1:6" x14ac:dyDescent="0.25">
      <c r="A1405" s="114" t="s">
        <v>2094</v>
      </c>
      <c r="B1405" s="114" t="s">
        <v>5889</v>
      </c>
      <c r="C1405" s="114">
        <v>1520</v>
      </c>
      <c r="D1405" s="116" t="str">
        <f t="shared" si="63"/>
        <v>https://flora.naturestore.com.tw/product/P1520</v>
      </c>
      <c r="E1405" s="116" t="str">
        <f t="shared" si="65"/>
        <v>黃邊龍舌蘭</v>
      </c>
      <c r="F1405" s="115" t="str">
        <f t="shared" si="64"/>
        <v>P1520</v>
      </c>
    </row>
    <row r="1406" spans="1:6" x14ac:dyDescent="0.25">
      <c r="A1406" s="114" t="s">
        <v>2095</v>
      </c>
      <c r="B1406" s="114" t="s">
        <v>5890</v>
      </c>
      <c r="C1406" s="114">
        <v>1521</v>
      </c>
      <c r="D1406" s="116" t="str">
        <f t="shared" si="63"/>
        <v>https://flora.naturestore.com.tw/product/P1521</v>
      </c>
      <c r="E1406" s="116" t="str">
        <f t="shared" si="65"/>
        <v>綠之鈴</v>
      </c>
      <c r="F1406" s="115" t="str">
        <f t="shared" si="64"/>
        <v>P1521</v>
      </c>
    </row>
    <row r="1407" spans="1:6" x14ac:dyDescent="0.25">
      <c r="A1407" s="114" t="s">
        <v>2096</v>
      </c>
      <c r="B1407" s="114" t="s">
        <v>5891</v>
      </c>
      <c r="C1407" s="114">
        <v>1523</v>
      </c>
      <c r="D1407" s="116" t="str">
        <f t="shared" si="63"/>
        <v>https://flora.naturestore.com.tw/product/P1523</v>
      </c>
      <c r="E1407" s="116" t="str">
        <f t="shared" si="65"/>
        <v>翠雲草</v>
      </c>
      <c r="F1407" s="115" t="str">
        <f t="shared" si="64"/>
        <v>P1523</v>
      </c>
    </row>
    <row r="1408" spans="1:6" x14ac:dyDescent="0.25">
      <c r="A1408" s="114" t="s">
        <v>2097</v>
      </c>
      <c r="B1408" s="114" t="s">
        <v>5892</v>
      </c>
      <c r="C1408" s="114">
        <v>1524</v>
      </c>
      <c r="D1408" s="116" t="str">
        <f t="shared" si="63"/>
        <v>https://flora.naturestore.com.tw/product/P1524</v>
      </c>
      <c r="E1408" s="116" t="str">
        <f t="shared" si="65"/>
        <v>赤皮</v>
      </c>
      <c r="F1408" s="115" t="str">
        <f t="shared" si="64"/>
        <v>P1524</v>
      </c>
    </row>
    <row r="1409" spans="1:6" x14ac:dyDescent="0.25">
      <c r="A1409" s="114" t="s">
        <v>3078</v>
      </c>
      <c r="B1409" s="114" t="s">
        <v>3079</v>
      </c>
      <c r="C1409" s="114">
        <v>1526</v>
      </c>
      <c r="D1409" s="116" t="str">
        <f t="shared" si="63"/>
        <v>https://flora.naturestore.com.tw/product/P1526</v>
      </c>
      <c r="E1409" s="116" t="str">
        <f t="shared" si="65"/>
        <v>耳豆樹</v>
      </c>
      <c r="F1409" s="115" t="str">
        <f t="shared" si="64"/>
        <v>P1526</v>
      </c>
    </row>
    <row r="1410" spans="1:6" x14ac:dyDescent="0.25">
      <c r="A1410" s="114" t="s">
        <v>2098</v>
      </c>
      <c r="B1410" s="114" t="s">
        <v>3920</v>
      </c>
      <c r="C1410" s="114">
        <v>1528</v>
      </c>
      <c r="D1410" s="116" t="str">
        <f t="shared" si="63"/>
        <v>https://flora.naturestore.com.tw/product/P1528</v>
      </c>
      <c r="E1410" s="116" t="str">
        <f t="shared" si="65"/>
        <v>粉葉蕨</v>
      </c>
      <c r="F1410" s="115" t="str">
        <f t="shared" si="64"/>
        <v>P1528</v>
      </c>
    </row>
    <row r="1411" spans="1:6" x14ac:dyDescent="0.25">
      <c r="A1411" s="114" t="s">
        <v>2099</v>
      </c>
      <c r="B1411" s="114" t="s">
        <v>5893</v>
      </c>
      <c r="C1411" s="114">
        <v>1529</v>
      </c>
      <c r="D1411" s="116" t="str">
        <f t="shared" ref="D1411:D1474" si="66">"https://flora.naturestore.com.tw/product/"&amp;F1411</f>
        <v>https://flora.naturestore.com.tw/product/P1529</v>
      </c>
      <c r="E1411" s="116" t="str">
        <f t="shared" si="65"/>
        <v>扇葉鐵線蕨</v>
      </c>
      <c r="F1411" s="115" t="str">
        <f t="shared" ref="F1411:F1474" si="67">"P"&amp;TEXT(C1411,"0000")</f>
        <v>P1529</v>
      </c>
    </row>
    <row r="1412" spans="1:6" x14ac:dyDescent="0.25">
      <c r="A1412" s="114" t="s">
        <v>2100</v>
      </c>
      <c r="B1412" s="114" t="s">
        <v>4591</v>
      </c>
      <c r="C1412" s="114">
        <v>1530</v>
      </c>
      <c r="D1412" s="116" t="str">
        <f t="shared" si="66"/>
        <v>https://flora.naturestore.com.tw/product/P1530</v>
      </c>
      <c r="E1412" s="116" t="str">
        <f t="shared" ref="E1412:E1476" si="68" xml:space="preserve"> HYPERLINK(D1412,A1412)</f>
        <v>鱗蓋鳳尾蕨</v>
      </c>
      <c r="F1412" s="115" t="str">
        <f t="shared" si="67"/>
        <v>P1530</v>
      </c>
    </row>
    <row r="1413" spans="1:6" x14ac:dyDescent="0.25">
      <c r="A1413" s="114" t="s">
        <v>2701</v>
      </c>
      <c r="B1413" s="114" t="s">
        <v>5894</v>
      </c>
      <c r="C1413" s="114">
        <v>1531</v>
      </c>
      <c r="D1413" s="116" t="str">
        <f t="shared" si="66"/>
        <v>https://flora.naturestore.com.tw/product/P1531</v>
      </c>
      <c r="E1413" s="116" t="str">
        <f t="shared" si="68"/>
        <v>三葉茀蕨</v>
      </c>
      <c r="F1413" s="115" t="str">
        <f t="shared" si="67"/>
        <v>P1531</v>
      </c>
    </row>
    <row r="1414" spans="1:6" x14ac:dyDescent="0.25">
      <c r="A1414" s="114" t="s">
        <v>2101</v>
      </c>
      <c r="B1414" s="114" t="s">
        <v>5895</v>
      </c>
      <c r="C1414" s="114">
        <v>1532</v>
      </c>
      <c r="D1414" s="116" t="str">
        <f t="shared" si="66"/>
        <v>https://flora.naturestore.com.tw/product/P1532</v>
      </c>
      <c r="E1414" s="116" t="str">
        <f t="shared" si="68"/>
        <v>崖薑蕨</v>
      </c>
      <c r="F1414" s="115" t="str">
        <f t="shared" si="67"/>
        <v>P1532</v>
      </c>
    </row>
    <row r="1415" spans="1:6" x14ac:dyDescent="0.25">
      <c r="A1415" s="114" t="s">
        <v>3958</v>
      </c>
      <c r="B1415" s="114" t="s">
        <v>304</v>
      </c>
      <c r="C1415" s="114">
        <v>1533</v>
      </c>
      <c r="D1415" s="116" t="str">
        <f t="shared" si="66"/>
        <v>https://flora.naturestore.com.tw/product/P1533</v>
      </c>
      <c r="E1415" s="116" t="str">
        <f t="shared" si="68"/>
        <v>密毛毛蕨</v>
      </c>
      <c r="F1415" s="115" t="str">
        <f t="shared" si="67"/>
        <v>P1533</v>
      </c>
    </row>
    <row r="1416" spans="1:6" x14ac:dyDescent="0.25">
      <c r="A1416" s="114" t="s">
        <v>2102</v>
      </c>
      <c r="B1416" s="114" t="s">
        <v>2950</v>
      </c>
      <c r="C1416" s="114">
        <v>1535</v>
      </c>
      <c r="D1416" s="116" t="str">
        <f t="shared" si="66"/>
        <v>https://flora.naturestore.com.tw/product/P1535</v>
      </c>
      <c r="E1416" s="116" t="str">
        <f t="shared" si="68"/>
        <v>海州骨碎補</v>
      </c>
      <c r="F1416" s="115" t="str">
        <f t="shared" si="67"/>
        <v>P1535</v>
      </c>
    </row>
    <row r="1417" spans="1:6" x14ac:dyDescent="0.25">
      <c r="A1417" s="114" t="s">
        <v>2103</v>
      </c>
      <c r="B1417" s="114" t="s">
        <v>3488</v>
      </c>
      <c r="C1417" s="114">
        <v>1536</v>
      </c>
      <c r="D1417" s="116" t="str">
        <f t="shared" si="66"/>
        <v>https://flora.naturestore.com.tw/product/P1536</v>
      </c>
      <c r="E1417" s="116" t="str">
        <f t="shared" si="68"/>
        <v>全緣貫眾蕨</v>
      </c>
      <c r="F1417" s="115" t="str">
        <f t="shared" si="67"/>
        <v>P1536</v>
      </c>
    </row>
    <row r="1418" spans="1:6" x14ac:dyDescent="0.25">
      <c r="A1418" s="114" t="s">
        <v>6731</v>
      </c>
      <c r="B1418" s="114" t="s">
        <v>6731</v>
      </c>
      <c r="C1418" s="114">
        <v>1537</v>
      </c>
      <c r="D1418" s="116" t="str">
        <f t="shared" si="66"/>
        <v>https://flora.naturestore.com.tw/product/P1537</v>
      </c>
      <c r="E1418" s="116" t="str">
        <f t="shared" si="68"/>
        <v>台灣水韭</v>
      </c>
      <c r="F1418" s="115" t="str">
        <f t="shared" si="67"/>
        <v>P1537</v>
      </c>
    </row>
    <row r="1419" spans="1:6" x14ac:dyDescent="0.25">
      <c r="A1419" s="114" t="s">
        <v>2104</v>
      </c>
      <c r="B1419" s="114" t="s">
        <v>3587</v>
      </c>
      <c r="C1419" s="114">
        <v>1538</v>
      </c>
      <c r="D1419" s="116" t="str">
        <f t="shared" si="66"/>
        <v>https://flora.naturestore.com.tw/product/P1538</v>
      </c>
      <c r="E1419" s="116" t="str">
        <f t="shared" si="68"/>
        <v>松葉蕨</v>
      </c>
      <c r="F1419" s="115" t="str">
        <f t="shared" si="67"/>
        <v>P1538</v>
      </c>
    </row>
    <row r="1420" spans="1:6" x14ac:dyDescent="0.25">
      <c r="A1420" s="114" t="s">
        <v>2105</v>
      </c>
      <c r="B1420" s="114" t="s">
        <v>4598</v>
      </c>
      <c r="C1420" s="114">
        <v>1539</v>
      </c>
      <c r="D1420" s="116" t="str">
        <f t="shared" si="66"/>
        <v>https://flora.naturestore.com.tw/product/P1539</v>
      </c>
      <c r="E1420" s="116" t="str">
        <f t="shared" si="68"/>
        <v>觀音座蓮</v>
      </c>
      <c r="F1420" s="115" t="str">
        <f t="shared" si="67"/>
        <v>P1539</v>
      </c>
    </row>
    <row r="1421" spans="1:6" x14ac:dyDescent="0.25">
      <c r="A1421" s="114" t="s">
        <v>2106</v>
      </c>
      <c r="B1421" s="114" t="s">
        <v>3427</v>
      </c>
      <c r="C1421" s="114">
        <v>1540</v>
      </c>
      <c r="D1421" s="116" t="str">
        <f t="shared" si="66"/>
        <v>https://flora.naturestore.com.tw/product/P1540</v>
      </c>
      <c r="E1421" s="116" t="str">
        <f t="shared" si="68"/>
        <v>白花益母草</v>
      </c>
      <c r="F1421" s="115" t="str">
        <f t="shared" si="67"/>
        <v>P1540</v>
      </c>
    </row>
    <row r="1422" spans="1:6" x14ac:dyDescent="0.25">
      <c r="A1422" s="114" t="s">
        <v>2107</v>
      </c>
      <c r="B1422" s="114" t="s">
        <v>5896</v>
      </c>
      <c r="C1422" s="114">
        <v>1541</v>
      </c>
      <c r="D1422" s="116" t="str">
        <f t="shared" si="66"/>
        <v>https://flora.naturestore.com.tw/product/P1541</v>
      </c>
      <c r="E1422" s="116" t="str">
        <f t="shared" si="68"/>
        <v>豆瓣菜</v>
      </c>
      <c r="F1422" s="115" t="str">
        <f t="shared" si="67"/>
        <v>P1541</v>
      </c>
    </row>
    <row r="1423" spans="1:6" x14ac:dyDescent="0.25">
      <c r="A1423" s="114" t="s">
        <v>5897</v>
      </c>
      <c r="B1423" s="114" t="s">
        <v>5898</v>
      </c>
      <c r="C1423" s="114">
        <v>1542</v>
      </c>
      <c r="D1423" s="116" t="str">
        <f t="shared" si="66"/>
        <v>https://flora.naturestore.com.tw/product/P1542</v>
      </c>
      <c r="E1423" s="116" t="str">
        <f t="shared" si="68"/>
        <v>油橄欖</v>
      </c>
      <c r="F1423" s="115" t="str">
        <f t="shared" si="67"/>
        <v>P1542</v>
      </c>
    </row>
    <row r="1424" spans="1:6" x14ac:dyDescent="0.25">
      <c r="A1424" s="114" t="s">
        <v>2108</v>
      </c>
      <c r="B1424" s="114" t="s">
        <v>3929</v>
      </c>
      <c r="C1424" s="114">
        <v>1543</v>
      </c>
      <c r="D1424" s="116" t="str">
        <f t="shared" si="66"/>
        <v>https://flora.naturestore.com.tw/product/P1543</v>
      </c>
      <c r="E1424" s="116" t="str">
        <f t="shared" si="68"/>
        <v>草野氏冬青</v>
      </c>
      <c r="F1424" s="115" t="str">
        <f t="shared" si="67"/>
        <v>P1543</v>
      </c>
    </row>
    <row r="1425" spans="1:6" x14ac:dyDescent="0.25">
      <c r="A1425" s="114" t="s">
        <v>3101</v>
      </c>
      <c r="B1425" s="114" t="str">
        <f>A1425</f>
        <v>呂宋毛蕊木</v>
      </c>
      <c r="C1425" s="114">
        <v>1544</v>
      </c>
      <c r="D1425" s="116" t="str">
        <f t="shared" si="66"/>
        <v>https://flora.naturestore.com.tw/product/P1544</v>
      </c>
      <c r="E1425" s="116" t="str">
        <f t="shared" si="68"/>
        <v>呂宋毛蕊木</v>
      </c>
      <c r="F1425" s="115" t="str">
        <f t="shared" si="67"/>
        <v>P1544</v>
      </c>
    </row>
    <row r="1426" spans="1:6" x14ac:dyDescent="0.25">
      <c r="A1426" s="114" t="s">
        <v>2109</v>
      </c>
      <c r="B1426" s="114" t="s">
        <v>4552</v>
      </c>
      <c r="C1426" s="114">
        <v>1545</v>
      </c>
      <c r="D1426" s="116" t="str">
        <f t="shared" si="66"/>
        <v>https://flora.naturestore.com.tw/product/P1545</v>
      </c>
      <c r="E1426" s="116" t="str">
        <f t="shared" si="68"/>
        <v>羅庚果</v>
      </c>
      <c r="F1426" s="115" t="str">
        <f t="shared" si="67"/>
        <v>P1545</v>
      </c>
    </row>
    <row r="1427" spans="1:6" x14ac:dyDescent="0.25">
      <c r="A1427" s="114" t="s">
        <v>888</v>
      </c>
      <c r="B1427" s="114" t="s">
        <v>889</v>
      </c>
      <c r="C1427" s="114">
        <v>1547</v>
      </c>
      <c r="D1427" s="116" t="str">
        <f t="shared" si="66"/>
        <v>https://flora.naturestore.com.tw/product/P1547</v>
      </c>
      <c r="E1427" s="116" t="str">
        <f t="shared" si="68"/>
        <v>蘭嶼山欖</v>
      </c>
      <c r="F1427" s="115" t="str">
        <f t="shared" si="67"/>
        <v>P1547</v>
      </c>
    </row>
    <row r="1428" spans="1:6" x14ac:dyDescent="0.25">
      <c r="A1428" s="114" t="s">
        <v>2110</v>
      </c>
      <c r="B1428" s="114" t="s">
        <v>3057</v>
      </c>
      <c r="C1428" s="114">
        <v>1548</v>
      </c>
      <c r="D1428" s="116" t="str">
        <f t="shared" si="66"/>
        <v>https://flora.naturestore.com.tw/product/P1548</v>
      </c>
      <c r="E1428" s="116" t="str">
        <f t="shared" si="68"/>
        <v>早田氏爵床</v>
      </c>
      <c r="F1428" s="115" t="str">
        <f t="shared" si="67"/>
        <v>P1548</v>
      </c>
    </row>
    <row r="1429" spans="1:6" x14ac:dyDescent="0.25">
      <c r="A1429" s="114" t="s">
        <v>2111</v>
      </c>
      <c r="B1429" s="114" t="s">
        <v>4571</v>
      </c>
      <c r="C1429" s="114">
        <v>1549</v>
      </c>
      <c r="D1429" s="116" t="str">
        <f t="shared" si="66"/>
        <v>https://flora.naturestore.com.tw/product/P1549</v>
      </c>
      <c r="E1429" s="116" t="str">
        <f t="shared" si="68"/>
        <v>蘭嶼竹芋</v>
      </c>
      <c r="F1429" s="115" t="str">
        <f t="shared" si="67"/>
        <v>P1549</v>
      </c>
    </row>
    <row r="1430" spans="1:6" x14ac:dyDescent="0.25">
      <c r="A1430" s="114" t="s">
        <v>2112</v>
      </c>
      <c r="B1430" s="114" t="s">
        <v>4574</v>
      </c>
      <c r="C1430" s="114">
        <v>1550</v>
      </c>
      <c r="D1430" s="116" t="str">
        <f t="shared" si="66"/>
        <v>https://flora.naturestore.com.tw/product/P1550</v>
      </c>
      <c r="E1430" s="116" t="str">
        <f t="shared" si="68"/>
        <v>蘭嶼烏心石</v>
      </c>
      <c r="F1430" s="115" t="str">
        <f t="shared" si="67"/>
        <v>P1550</v>
      </c>
    </row>
    <row r="1431" spans="1:6" x14ac:dyDescent="0.25">
      <c r="A1431" s="114" t="s">
        <v>2113</v>
      </c>
      <c r="B1431" s="114" t="s">
        <v>3088</v>
      </c>
      <c r="C1431" s="114">
        <v>1552</v>
      </c>
      <c r="D1431" s="116" t="str">
        <f t="shared" si="66"/>
        <v>https://flora.naturestore.com.tw/product/P1552</v>
      </c>
      <c r="E1431" s="116" t="str">
        <f t="shared" si="68"/>
        <v>西洋蓍草</v>
      </c>
      <c r="F1431" s="115" t="str">
        <f t="shared" si="67"/>
        <v>P1552</v>
      </c>
    </row>
    <row r="1432" spans="1:6" x14ac:dyDescent="0.25">
      <c r="A1432" s="114" t="s">
        <v>2114</v>
      </c>
      <c r="B1432" s="114" t="s">
        <v>2581</v>
      </c>
      <c r="C1432" s="114">
        <v>1553</v>
      </c>
      <c r="D1432" s="116" t="str">
        <f t="shared" si="66"/>
        <v>https://flora.naturestore.com.tw/product/P1553</v>
      </c>
      <c r="E1432" s="116" t="str">
        <f t="shared" si="68"/>
        <v>大蒜</v>
      </c>
      <c r="F1432" s="115" t="str">
        <f t="shared" si="67"/>
        <v>P1553</v>
      </c>
    </row>
    <row r="1433" spans="1:6" x14ac:dyDescent="0.25">
      <c r="A1433" s="114" t="s">
        <v>2115</v>
      </c>
      <c r="B1433" s="114" t="s">
        <v>5899</v>
      </c>
      <c r="C1433" s="114">
        <v>1554</v>
      </c>
      <c r="D1433" s="116" t="str">
        <f t="shared" si="66"/>
        <v>https://flora.naturestore.com.tw/product/P1554</v>
      </c>
      <c r="E1433" s="116" t="str">
        <f t="shared" si="68"/>
        <v>蒔蘿</v>
      </c>
      <c r="F1433" s="115" t="str">
        <f t="shared" si="67"/>
        <v>P1554</v>
      </c>
    </row>
    <row r="1434" spans="1:6" x14ac:dyDescent="0.25">
      <c r="A1434" s="114" t="s">
        <v>2116</v>
      </c>
      <c r="B1434" s="114" t="s">
        <v>5900</v>
      </c>
      <c r="C1434" s="114">
        <v>1555</v>
      </c>
      <c r="D1434" s="116" t="str">
        <f t="shared" si="66"/>
        <v>https://flora.naturestore.com.tw/product/P1555</v>
      </c>
      <c r="E1434" s="116" t="str">
        <f t="shared" si="68"/>
        <v>洋甘菊</v>
      </c>
      <c r="F1434" s="115" t="str">
        <f t="shared" si="67"/>
        <v>P1555</v>
      </c>
    </row>
    <row r="1435" spans="1:6" x14ac:dyDescent="0.25">
      <c r="A1435" s="114" t="s">
        <v>2117</v>
      </c>
      <c r="B1435" s="114" t="s">
        <v>3693</v>
      </c>
      <c r="C1435" s="114">
        <v>1557</v>
      </c>
      <c r="D1435" s="116" t="str">
        <f t="shared" si="66"/>
        <v>https://flora.naturestore.com.tw/product/P1557</v>
      </c>
      <c r="E1435" s="116" t="str">
        <f t="shared" si="68"/>
        <v>芫荽</v>
      </c>
      <c r="F1435" s="115" t="str">
        <f t="shared" si="67"/>
        <v>P1557</v>
      </c>
    </row>
    <row r="1436" spans="1:6" x14ac:dyDescent="0.25">
      <c r="A1436" s="114" t="s">
        <v>2118</v>
      </c>
      <c r="B1436" s="114" t="s">
        <v>5901</v>
      </c>
      <c r="C1436" s="114">
        <v>1558</v>
      </c>
      <c r="D1436" s="116" t="str">
        <f t="shared" si="66"/>
        <v>https://flora.naturestore.com.tw/product/P1558</v>
      </c>
      <c r="E1436" s="116" t="str">
        <f t="shared" si="68"/>
        <v>歐芹</v>
      </c>
      <c r="F1436" s="115" t="str">
        <f t="shared" si="67"/>
        <v>P1558</v>
      </c>
    </row>
    <row r="1437" spans="1:6" x14ac:dyDescent="0.25">
      <c r="A1437" s="114" t="s">
        <v>2119</v>
      </c>
      <c r="B1437" s="114" t="s">
        <v>3970</v>
      </c>
      <c r="C1437" s="114">
        <v>1559</v>
      </c>
      <c r="D1437" s="116" t="str">
        <f t="shared" si="66"/>
        <v>https://flora.naturestore.com.tw/product/P1559</v>
      </c>
      <c r="E1437" s="116" t="str">
        <f t="shared" si="68"/>
        <v>康復力</v>
      </c>
      <c r="F1437" s="115" t="str">
        <f t="shared" si="67"/>
        <v>P1559</v>
      </c>
    </row>
    <row r="1438" spans="1:6" x14ac:dyDescent="0.25">
      <c r="A1438" s="114" t="s">
        <v>2120</v>
      </c>
      <c r="B1438" s="114" t="s">
        <v>5902</v>
      </c>
      <c r="C1438" s="114">
        <v>1560</v>
      </c>
      <c r="D1438" s="116" t="str">
        <f t="shared" si="66"/>
        <v>https://flora.naturestore.com.tw/product/P1560</v>
      </c>
      <c r="E1438" s="116" t="str">
        <f t="shared" si="68"/>
        <v>黃麻</v>
      </c>
      <c r="F1438" s="115" t="str">
        <f t="shared" si="67"/>
        <v>P1560</v>
      </c>
    </row>
    <row r="1439" spans="1:6" x14ac:dyDescent="0.25">
      <c r="A1439" s="114" t="s">
        <v>2121</v>
      </c>
      <c r="B1439" s="114" t="s">
        <v>5903</v>
      </c>
      <c r="C1439" s="114">
        <v>1561</v>
      </c>
      <c r="D1439" s="116" t="str">
        <f t="shared" si="66"/>
        <v>https://flora.naturestore.com.tw/product/P1561</v>
      </c>
      <c r="E1439" s="116" t="str">
        <f t="shared" si="68"/>
        <v>石龍芮</v>
      </c>
      <c r="F1439" s="115" t="str">
        <f t="shared" si="67"/>
        <v>P1561</v>
      </c>
    </row>
    <row r="1440" spans="1:6" x14ac:dyDescent="0.25">
      <c r="A1440" s="114" t="s">
        <v>2122</v>
      </c>
      <c r="B1440" s="114" t="s">
        <v>251</v>
      </c>
      <c r="C1440" s="114">
        <v>1563</v>
      </c>
      <c r="D1440" s="116" t="str">
        <f t="shared" si="66"/>
        <v>https://flora.naturestore.com.tw/product/P1563</v>
      </c>
      <c r="E1440" s="116" t="str">
        <f t="shared" si="68"/>
        <v>粉綠狐尾藻</v>
      </c>
      <c r="F1440" s="115" t="str">
        <f t="shared" si="67"/>
        <v>P1563</v>
      </c>
    </row>
    <row r="1441" spans="1:6" x14ac:dyDescent="0.25">
      <c r="A1441" s="114" t="s">
        <v>804</v>
      </c>
      <c r="B1441" s="114" t="s">
        <v>805</v>
      </c>
      <c r="C1441" s="114">
        <v>1564</v>
      </c>
      <c r="D1441" s="116" t="str">
        <f t="shared" si="66"/>
        <v>https://flora.naturestore.com.tw/product/P1564</v>
      </c>
      <c r="E1441" s="116" t="str">
        <f t="shared" si="68"/>
        <v>擬紫蘇草</v>
      </c>
      <c r="F1441" s="115" t="str">
        <f t="shared" si="67"/>
        <v>P1564</v>
      </c>
    </row>
    <row r="1442" spans="1:6" x14ac:dyDescent="0.25">
      <c r="A1442" s="114" t="s">
        <v>2123</v>
      </c>
      <c r="B1442" s="114" t="s">
        <v>5904</v>
      </c>
      <c r="C1442" s="114">
        <v>1566</v>
      </c>
      <c r="D1442" s="116" t="str">
        <f t="shared" si="66"/>
        <v>https://flora.naturestore.com.tw/product/P1566</v>
      </c>
      <c r="E1442" s="116" t="str">
        <f t="shared" si="68"/>
        <v>水蓑衣</v>
      </c>
      <c r="F1442" s="115" t="str">
        <f t="shared" si="67"/>
        <v>P1566</v>
      </c>
    </row>
    <row r="1443" spans="1:6" x14ac:dyDescent="0.25">
      <c r="A1443" s="114" t="s">
        <v>2124</v>
      </c>
      <c r="B1443" s="114" t="s">
        <v>4203</v>
      </c>
      <c r="C1443" s="114">
        <v>1567</v>
      </c>
      <c r="D1443" s="116" t="str">
        <f t="shared" si="66"/>
        <v>https://flora.naturestore.com.tw/product/P1567</v>
      </c>
      <c r="E1443" s="116" t="str">
        <f t="shared" si="68"/>
        <v>雲林莞草</v>
      </c>
      <c r="F1443" s="115" t="str">
        <f t="shared" si="67"/>
        <v>P1567</v>
      </c>
    </row>
    <row r="1444" spans="1:6" x14ac:dyDescent="0.25">
      <c r="A1444" s="114" t="s">
        <v>4587</v>
      </c>
      <c r="B1444" s="114" t="s">
        <v>4588</v>
      </c>
      <c r="C1444" s="114">
        <v>1568</v>
      </c>
      <c r="D1444" s="116" t="str">
        <f t="shared" si="66"/>
        <v>https://flora.naturestore.com.tw/product/P1568</v>
      </c>
      <c r="E1444" s="116" t="str">
        <f t="shared" si="68"/>
        <v>彎形藺</v>
      </c>
      <c r="F1444" s="115" t="str">
        <f t="shared" si="67"/>
        <v>P1568</v>
      </c>
    </row>
    <row r="1445" spans="1:6" x14ac:dyDescent="0.25">
      <c r="A1445" s="114" t="s">
        <v>510</v>
      </c>
      <c r="B1445" s="114" t="s">
        <v>511</v>
      </c>
      <c r="C1445" s="114">
        <v>1569</v>
      </c>
      <c r="D1445" s="116" t="str">
        <f t="shared" si="66"/>
        <v>https://flora.naturestore.com.tw/product/P1569</v>
      </c>
      <c r="E1445" s="116" t="str">
        <f t="shared" si="68"/>
        <v>菱</v>
      </c>
      <c r="F1445" s="115" t="str">
        <f t="shared" si="67"/>
        <v>P1569</v>
      </c>
    </row>
    <row r="1446" spans="1:6" x14ac:dyDescent="0.25">
      <c r="A1446" s="114" t="s">
        <v>2125</v>
      </c>
      <c r="B1446" s="114" t="s">
        <v>2676</v>
      </c>
      <c r="C1446" s="114">
        <v>1571</v>
      </c>
      <c r="D1446" s="116" t="str">
        <f t="shared" si="66"/>
        <v>https://flora.naturestore.com.tw/product/P1571</v>
      </c>
      <c r="E1446" s="116" t="str">
        <f t="shared" si="68"/>
        <v>日本滿江紅</v>
      </c>
      <c r="F1446" s="115" t="str">
        <f t="shared" si="67"/>
        <v>P1571</v>
      </c>
    </row>
    <row r="1447" spans="1:6" x14ac:dyDescent="0.25">
      <c r="A1447" s="114" t="s">
        <v>496</v>
      </c>
      <c r="B1447" s="114" t="str">
        <f>A1447</f>
        <v>絲葉狸藻</v>
      </c>
      <c r="C1447" s="114">
        <v>1572</v>
      </c>
      <c r="D1447" s="116" t="str">
        <f t="shared" si="66"/>
        <v>https://flora.naturestore.com.tw/product/P1572</v>
      </c>
      <c r="E1447" s="116" t="str">
        <f t="shared" si="68"/>
        <v>絲葉狸藻</v>
      </c>
      <c r="F1447" s="115" t="str">
        <f t="shared" si="67"/>
        <v>P1572</v>
      </c>
    </row>
    <row r="1448" spans="1:6" x14ac:dyDescent="0.25">
      <c r="A1448" s="114" t="s">
        <v>2126</v>
      </c>
      <c r="B1448" s="114" t="s">
        <v>5905</v>
      </c>
      <c r="C1448" s="114">
        <v>1574</v>
      </c>
      <c r="D1448" s="116" t="str">
        <f t="shared" si="66"/>
        <v>https://flora.naturestore.com.tw/product/P1574</v>
      </c>
      <c r="E1448" s="116" t="str">
        <f t="shared" si="68"/>
        <v>匙葉眼子菜</v>
      </c>
      <c r="F1448" s="115" t="str">
        <f t="shared" si="67"/>
        <v>P1574</v>
      </c>
    </row>
    <row r="1449" spans="1:6" x14ac:dyDescent="0.25">
      <c r="A1449" s="114" t="s">
        <v>3364</v>
      </c>
      <c r="B1449" s="114" t="s">
        <v>5906</v>
      </c>
      <c r="C1449" s="114">
        <v>1581</v>
      </c>
      <c r="D1449" s="116" t="str">
        <f t="shared" si="66"/>
        <v>https://flora.naturestore.com.tw/product/P1581</v>
      </c>
      <c r="E1449" s="116" t="str">
        <f t="shared" si="68"/>
        <v>台灣牛膝</v>
      </c>
      <c r="F1449" s="115" t="str">
        <f t="shared" si="67"/>
        <v>P1581</v>
      </c>
    </row>
    <row r="1450" spans="1:6" x14ac:dyDescent="0.25">
      <c r="A1450" s="114" t="s">
        <v>5907</v>
      </c>
      <c r="B1450" s="114" t="s">
        <v>5908</v>
      </c>
      <c r="C1450" s="114">
        <v>1582</v>
      </c>
      <c r="D1450" s="116" t="str">
        <f t="shared" si="66"/>
        <v>https://flora.naturestore.com.tw/product/P1582</v>
      </c>
      <c r="E1450" s="116" t="str">
        <f t="shared" si="68"/>
        <v>鴨舌</v>
      </c>
      <c r="F1450" s="115" t="str">
        <f t="shared" si="67"/>
        <v>P1582</v>
      </c>
    </row>
    <row r="1451" spans="1:6" x14ac:dyDescent="0.25">
      <c r="A1451" s="114" t="s">
        <v>2127</v>
      </c>
      <c r="B1451" s="114" t="s">
        <v>5909</v>
      </c>
      <c r="C1451" s="114">
        <v>1583</v>
      </c>
      <c r="D1451" s="116" t="str">
        <f t="shared" si="66"/>
        <v>https://flora.naturestore.com.tw/product/P1583</v>
      </c>
      <c r="E1451" s="116" t="str">
        <f t="shared" si="68"/>
        <v>蠅翼草</v>
      </c>
      <c r="F1451" s="115" t="str">
        <f t="shared" si="67"/>
        <v>P1583</v>
      </c>
    </row>
    <row r="1452" spans="1:6" x14ac:dyDescent="0.25">
      <c r="A1452" s="114" t="s">
        <v>2128</v>
      </c>
      <c r="B1452" s="114" t="s">
        <v>5910</v>
      </c>
      <c r="C1452" s="114">
        <v>1584</v>
      </c>
      <c r="D1452" s="116" t="str">
        <f t="shared" si="66"/>
        <v>https://flora.naturestore.com.tw/product/P1584</v>
      </c>
      <c r="E1452" s="116" t="str">
        <f t="shared" si="68"/>
        <v>毛馬齒莧</v>
      </c>
      <c r="F1452" s="115" t="str">
        <f t="shared" si="67"/>
        <v>P1584</v>
      </c>
    </row>
    <row r="1453" spans="1:6" x14ac:dyDescent="0.25">
      <c r="A1453" s="114" t="s">
        <v>2129</v>
      </c>
      <c r="B1453" s="114" t="s">
        <v>5911</v>
      </c>
      <c r="C1453" s="114">
        <v>1585</v>
      </c>
      <c r="D1453" s="116" t="str">
        <f t="shared" si="66"/>
        <v>https://flora.naturestore.com.tw/product/P1585</v>
      </c>
      <c r="E1453" s="116" t="str">
        <f t="shared" si="68"/>
        <v>紅果薹</v>
      </c>
      <c r="F1453" s="115" t="str">
        <f t="shared" si="67"/>
        <v>P1585</v>
      </c>
    </row>
    <row r="1454" spans="1:6" x14ac:dyDescent="0.25">
      <c r="A1454" s="114" t="s">
        <v>271</v>
      </c>
      <c r="B1454" s="114" t="s">
        <v>5912</v>
      </c>
      <c r="C1454" s="114">
        <v>1586</v>
      </c>
      <c r="D1454" s="116" t="str">
        <f t="shared" si="66"/>
        <v>https://flora.naturestore.com.tw/product/P1586</v>
      </c>
      <c r="E1454" s="116" t="str">
        <f t="shared" si="68"/>
        <v>馬甲子</v>
      </c>
      <c r="F1454" s="115" t="str">
        <f t="shared" si="67"/>
        <v>P1586</v>
      </c>
    </row>
    <row r="1455" spans="1:6" x14ac:dyDescent="0.25">
      <c r="A1455" s="114" t="s">
        <v>2130</v>
      </c>
      <c r="B1455" s="114" t="s">
        <v>5913</v>
      </c>
      <c r="C1455" s="114">
        <v>1587</v>
      </c>
      <c r="D1455" s="116" t="str">
        <f t="shared" si="66"/>
        <v>https://flora.naturestore.com.tw/product/P1587</v>
      </c>
      <c r="E1455" s="116" t="str">
        <f t="shared" si="68"/>
        <v>假千日紅</v>
      </c>
      <c r="F1455" s="115" t="str">
        <f t="shared" si="67"/>
        <v>P1587</v>
      </c>
    </row>
    <row r="1456" spans="1:6" x14ac:dyDescent="0.25">
      <c r="A1456" s="114" t="s">
        <v>2131</v>
      </c>
      <c r="B1456" s="114" t="s">
        <v>5914</v>
      </c>
      <c r="C1456" s="114">
        <v>1588</v>
      </c>
      <c r="D1456" s="116" t="str">
        <f t="shared" si="66"/>
        <v>https://flora.naturestore.com.tw/product/P1588</v>
      </c>
      <c r="E1456" s="116" t="str">
        <f t="shared" si="68"/>
        <v>普剌特草</v>
      </c>
      <c r="F1456" s="115" t="str">
        <f t="shared" si="67"/>
        <v>P1588</v>
      </c>
    </row>
    <row r="1457" spans="1:6" x14ac:dyDescent="0.25">
      <c r="A1457" s="114" t="s">
        <v>4188</v>
      </c>
      <c r="B1457" s="114" t="s">
        <v>5915</v>
      </c>
      <c r="C1457" s="114">
        <v>1589</v>
      </c>
      <c r="D1457" s="116" t="str">
        <f t="shared" si="66"/>
        <v>https://flora.naturestore.com.tw/product/P1589</v>
      </c>
      <c r="E1457" s="116" t="str">
        <f t="shared" si="68"/>
        <v>菊苣</v>
      </c>
      <c r="F1457" s="115" t="str">
        <f t="shared" si="67"/>
        <v>P1589</v>
      </c>
    </row>
    <row r="1458" spans="1:6" x14ac:dyDescent="0.25">
      <c r="A1458" s="114" t="s">
        <v>2132</v>
      </c>
      <c r="B1458" s="114" t="s">
        <v>5916</v>
      </c>
      <c r="C1458" s="114">
        <v>1590</v>
      </c>
      <c r="D1458" s="116" t="str">
        <f t="shared" si="66"/>
        <v>https://flora.naturestore.com.tw/product/P1590</v>
      </c>
      <c r="E1458" s="116" t="str">
        <f t="shared" si="68"/>
        <v>七層塔</v>
      </c>
      <c r="F1458" s="115" t="str">
        <f t="shared" si="67"/>
        <v>P1590</v>
      </c>
    </row>
    <row r="1459" spans="1:6" x14ac:dyDescent="0.25">
      <c r="A1459" s="114" t="s">
        <v>2133</v>
      </c>
      <c r="B1459" s="114" t="s">
        <v>3934</v>
      </c>
      <c r="C1459" s="114">
        <v>1591</v>
      </c>
      <c r="D1459" s="116" t="str">
        <f t="shared" si="66"/>
        <v>https://flora.naturestore.com.tw/product/P1591</v>
      </c>
      <c r="E1459" s="116" t="str">
        <f t="shared" si="68"/>
        <v>茴藿香</v>
      </c>
      <c r="F1459" s="115" t="str">
        <f t="shared" si="67"/>
        <v>P1591</v>
      </c>
    </row>
    <row r="1460" spans="1:6" x14ac:dyDescent="0.25">
      <c r="A1460" s="114" t="s">
        <v>130</v>
      </c>
      <c r="B1460" s="114" t="s">
        <v>131</v>
      </c>
      <c r="C1460" s="114">
        <v>1592</v>
      </c>
      <c r="D1460" s="116" t="str">
        <f t="shared" si="66"/>
        <v>https://flora.naturestore.com.tw/product/P1592</v>
      </c>
      <c r="E1460" s="116" t="str">
        <f t="shared" si="68"/>
        <v>紅蓼</v>
      </c>
      <c r="F1460" s="115" t="str">
        <f t="shared" si="67"/>
        <v>P1592</v>
      </c>
    </row>
    <row r="1461" spans="1:6" x14ac:dyDescent="0.25">
      <c r="A1461" s="114" t="s">
        <v>204</v>
      </c>
      <c r="B1461" s="114" t="s">
        <v>205</v>
      </c>
      <c r="C1461" s="114">
        <v>1593</v>
      </c>
      <c r="D1461" s="116" t="str">
        <f t="shared" si="66"/>
        <v>https://flora.naturestore.com.tw/product/P1593</v>
      </c>
      <c r="E1461" s="116" t="str">
        <f t="shared" si="68"/>
        <v>宮燈花</v>
      </c>
      <c r="F1461" s="115" t="str">
        <f t="shared" si="67"/>
        <v>P1593</v>
      </c>
    </row>
    <row r="1462" spans="1:6" x14ac:dyDescent="0.25">
      <c r="A1462" s="114" t="s">
        <v>2134</v>
      </c>
      <c r="B1462" s="114" t="s">
        <v>5917</v>
      </c>
      <c r="C1462" s="114">
        <v>1594</v>
      </c>
      <c r="D1462" s="116" t="str">
        <f t="shared" si="66"/>
        <v>https://flora.naturestore.com.tw/product/P1594</v>
      </c>
      <c r="E1462" s="116" t="str">
        <f t="shared" si="68"/>
        <v>艷紅鹿子百合</v>
      </c>
      <c r="F1462" s="115" t="str">
        <f t="shared" si="67"/>
        <v>P1594</v>
      </c>
    </row>
    <row r="1463" spans="1:6" x14ac:dyDescent="0.25">
      <c r="A1463" s="114" t="s">
        <v>2135</v>
      </c>
      <c r="B1463" s="114" t="s">
        <v>2661</v>
      </c>
      <c r="C1463" s="114">
        <v>1595</v>
      </c>
      <c r="D1463" s="116" t="str">
        <f t="shared" si="66"/>
        <v>https://flora.naturestore.com.tw/product/P1595</v>
      </c>
      <c r="E1463" s="116" t="str">
        <f t="shared" si="68"/>
        <v>心葉毬蘭</v>
      </c>
      <c r="F1463" s="115" t="str">
        <f t="shared" si="67"/>
        <v>P1595</v>
      </c>
    </row>
    <row r="1464" spans="1:6" x14ac:dyDescent="0.25">
      <c r="A1464" s="114" t="s">
        <v>2136</v>
      </c>
      <c r="B1464" s="114" t="s">
        <v>3731</v>
      </c>
      <c r="C1464" s="114">
        <v>1596</v>
      </c>
      <c r="D1464" s="116" t="str">
        <f t="shared" si="66"/>
        <v>https://flora.naturestore.com.tw/product/P1596</v>
      </c>
      <c r="E1464" s="116" t="str">
        <f t="shared" si="68"/>
        <v>春峰</v>
      </c>
      <c r="F1464" s="115" t="str">
        <f t="shared" si="67"/>
        <v>P1596</v>
      </c>
    </row>
    <row r="1465" spans="1:6" x14ac:dyDescent="0.25">
      <c r="A1465" s="114" t="s">
        <v>4279</v>
      </c>
      <c r="B1465" s="114" t="s">
        <v>5918</v>
      </c>
      <c r="C1465" s="114">
        <v>1597</v>
      </c>
      <c r="D1465" s="116" t="str">
        <f t="shared" si="66"/>
        <v>https://flora.naturestore.com.tw/product/P1597</v>
      </c>
      <c r="E1465" s="116" t="str">
        <f t="shared" si="68"/>
        <v>圓葉節節菜</v>
      </c>
      <c r="F1465" s="115" t="str">
        <f t="shared" si="67"/>
        <v>P1597</v>
      </c>
    </row>
    <row r="1466" spans="1:6" x14ac:dyDescent="0.25">
      <c r="A1466" s="114" t="s">
        <v>2137</v>
      </c>
      <c r="B1466" s="114" t="s">
        <v>3492</v>
      </c>
      <c r="C1466" s="114">
        <v>1598</v>
      </c>
      <c r="D1466" s="116" t="str">
        <f t="shared" si="66"/>
        <v>https://flora.naturestore.com.tw/product/P1598</v>
      </c>
      <c r="E1466" s="116" t="str">
        <f t="shared" si="68"/>
        <v>印度莕菜</v>
      </c>
      <c r="F1466" s="115" t="str">
        <f t="shared" si="67"/>
        <v>P1598</v>
      </c>
    </row>
    <row r="1467" spans="1:6" x14ac:dyDescent="0.25">
      <c r="A1467" s="114" t="s">
        <v>4414</v>
      </c>
      <c r="B1467" s="114" t="s">
        <v>5919</v>
      </c>
      <c r="C1467" s="114">
        <v>1599</v>
      </c>
      <c r="D1467" s="116" t="str">
        <f t="shared" si="66"/>
        <v>https://flora.naturestore.com.tw/product/P1599</v>
      </c>
      <c r="E1467" s="116" t="str">
        <f t="shared" si="68"/>
        <v>銅錢草</v>
      </c>
      <c r="F1467" s="115" t="str">
        <f t="shared" si="67"/>
        <v>P1599</v>
      </c>
    </row>
    <row r="1468" spans="1:6" x14ac:dyDescent="0.25">
      <c r="A1468" s="114" t="s">
        <v>2138</v>
      </c>
      <c r="B1468" s="114" t="s">
        <v>2533</v>
      </c>
      <c r="C1468" s="114">
        <v>1600</v>
      </c>
      <c r="D1468" s="116" t="str">
        <f t="shared" si="66"/>
        <v>https://flora.naturestore.com.tw/product/P1600</v>
      </c>
      <c r="E1468" s="116" t="str">
        <f t="shared" si="68"/>
        <v>紫芋</v>
      </c>
      <c r="F1468" s="115" t="str">
        <f t="shared" si="67"/>
        <v>P1600</v>
      </c>
    </row>
    <row r="1469" spans="1:6" x14ac:dyDescent="0.25">
      <c r="A1469" s="114" t="s">
        <v>2139</v>
      </c>
      <c r="B1469" s="114" t="s">
        <v>4164</v>
      </c>
      <c r="C1469" s="114">
        <v>1601</v>
      </c>
      <c r="D1469" s="116" t="str">
        <f t="shared" si="66"/>
        <v>https://flora.naturestore.com.tw/product/P1601</v>
      </c>
      <c r="E1469" s="116" t="str">
        <f t="shared" si="68"/>
        <v>紫羅勒</v>
      </c>
      <c r="F1469" s="115" t="str">
        <f t="shared" si="67"/>
        <v>P1601</v>
      </c>
    </row>
    <row r="1470" spans="1:6" x14ac:dyDescent="0.25">
      <c r="A1470" s="114" t="s">
        <v>2140</v>
      </c>
      <c r="B1470" s="114" t="s">
        <v>5920</v>
      </c>
      <c r="C1470" s="114">
        <v>1603</v>
      </c>
      <c r="D1470" s="116" t="str">
        <f t="shared" si="66"/>
        <v>https://flora.naturestore.com.tw/product/P1603</v>
      </c>
      <c r="E1470" s="116" t="str">
        <f t="shared" si="68"/>
        <v>金錢薄荷</v>
      </c>
      <c r="F1470" s="115" t="str">
        <f t="shared" si="67"/>
        <v>P1603</v>
      </c>
    </row>
    <row r="1471" spans="1:6" x14ac:dyDescent="0.25">
      <c r="A1471" s="114" t="s">
        <v>5921</v>
      </c>
      <c r="B1471" s="114" t="s">
        <v>5922</v>
      </c>
      <c r="C1471" s="114">
        <v>1604</v>
      </c>
      <c r="D1471" s="116" t="str">
        <f t="shared" si="66"/>
        <v>https://flora.naturestore.com.tw/product/P1604</v>
      </c>
      <c r="E1471" s="116" t="str">
        <f t="shared" si="68"/>
        <v>錦皺椒草</v>
      </c>
      <c r="F1471" s="115" t="str">
        <f t="shared" si="67"/>
        <v>P1604</v>
      </c>
    </row>
    <row r="1472" spans="1:6" x14ac:dyDescent="0.25">
      <c r="A1472" s="114" t="s">
        <v>2141</v>
      </c>
      <c r="B1472" s="114" t="s">
        <v>5923</v>
      </c>
      <c r="C1472" s="114">
        <v>1605</v>
      </c>
      <c r="D1472" s="116" t="str">
        <f t="shared" si="66"/>
        <v>https://flora.naturestore.com.tw/product/P1605</v>
      </c>
      <c r="E1472" s="116" t="str">
        <f t="shared" si="68"/>
        <v>風鈴草</v>
      </c>
      <c r="F1472" s="115" t="str">
        <f t="shared" si="67"/>
        <v>P1605</v>
      </c>
    </row>
    <row r="1473" spans="1:6" x14ac:dyDescent="0.25">
      <c r="A1473" s="114" t="s">
        <v>2142</v>
      </c>
      <c r="B1473" s="114" t="s">
        <v>5924</v>
      </c>
      <c r="C1473" s="114">
        <v>1607</v>
      </c>
      <c r="D1473" s="116" t="str">
        <f t="shared" si="66"/>
        <v>https://flora.naturestore.com.tw/product/P1607</v>
      </c>
      <c r="E1473" s="116" t="str">
        <f t="shared" si="68"/>
        <v>埃及三葉草</v>
      </c>
      <c r="F1473" s="115" t="str">
        <f t="shared" si="67"/>
        <v>P1607</v>
      </c>
    </row>
    <row r="1474" spans="1:6" x14ac:dyDescent="0.25">
      <c r="A1474" s="114" t="s">
        <v>2143</v>
      </c>
      <c r="B1474" s="114" t="s">
        <v>4427</v>
      </c>
      <c r="C1474" s="114">
        <v>1609</v>
      </c>
      <c r="D1474" s="116" t="str">
        <f t="shared" si="66"/>
        <v>https://flora.naturestore.com.tw/product/P1609</v>
      </c>
      <c r="E1474" s="116" t="str">
        <f t="shared" si="68"/>
        <v>潺槁樹</v>
      </c>
      <c r="F1474" s="115" t="str">
        <f t="shared" si="67"/>
        <v>P1609</v>
      </c>
    </row>
    <row r="1475" spans="1:6" x14ac:dyDescent="0.25">
      <c r="A1475" s="114" t="s">
        <v>2730</v>
      </c>
      <c r="B1475" s="114" t="str">
        <f>A1475</f>
        <v>大花赤楠</v>
      </c>
      <c r="C1475" s="114">
        <v>1610</v>
      </c>
      <c r="D1475" s="116" t="str">
        <f t="shared" ref="D1475:D1538" si="69">"https://flora.naturestore.com.tw/product/"&amp;F1475</f>
        <v>https://flora.naturestore.com.tw/product/P1610</v>
      </c>
      <c r="E1475" s="116" t="str">
        <f t="shared" si="68"/>
        <v>大花赤楠</v>
      </c>
      <c r="F1475" s="115" t="str">
        <f t="shared" ref="F1475:F1538" si="70">"P"&amp;TEXT(C1475,"0000")</f>
        <v>P1610</v>
      </c>
    </row>
    <row r="1476" spans="1:6" x14ac:dyDescent="0.25">
      <c r="A1476" s="114" t="s">
        <v>2144</v>
      </c>
      <c r="B1476" s="114" t="s">
        <v>4377</v>
      </c>
      <c r="C1476" s="114">
        <v>1611</v>
      </c>
      <c r="D1476" s="116" t="str">
        <f t="shared" si="69"/>
        <v>https://flora.naturestore.com.tw/product/P1611</v>
      </c>
      <c r="E1476" s="116" t="str">
        <f t="shared" si="68"/>
        <v>辣木</v>
      </c>
      <c r="F1476" s="115" t="str">
        <f t="shared" si="70"/>
        <v>P1611</v>
      </c>
    </row>
    <row r="1477" spans="1:6" x14ac:dyDescent="0.25">
      <c r="A1477" s="114" t="s">
        <v>5925</v>
      </c>
      <c r="B1477" s="114" t="s">
        <v>5926</v>
      </c>
      <c r="C1477" s="114">
        <v>1612</v>
      </c>
      <c r="D1477" s="116" t="str">
        <f t="shared" si="69"/>
        <v>https://flora.naturestore.com.tw/product/P1612</v>
      </c>
      <c r="E1477" s="116" t="str">
        <f t="shared" ref="E1477:E1540" si="71" xml:space="preserve"> HYPERLINK(D1477,A1477)</f>
        <v>紅秋葵</v>
      </c>
      <c r="F1477" s="115" t="str">
        <f t="shared" si="70"/>
        <v>P1612</v>
      </c>
    </row>
    <row r="1478" spans="1:6" x14ac:dyDescent="0.25">
      <c r="A1478" s="114" t="s">
        <v>829</v>
      </c>
      <c r="B1478" s="114" t="s">
        <v>830</v>
      </c>
      <c r="C1478" s="114">
        <v>1613</v>
      </c>
      <c r="D1478" s="116" t="str">
        <f t="shared" si="69"/>
        <v>https://flora.naturestore.com.tw/product/P1613</v>
      </c>
      <c r="E1478" s="116" t="str">
        <f t="shared" si="71"/>
        <v>薊罌粟</v>
      </c>
      <c r="F1478" s="115" t="str">
        <f t="shared" si="70"/>
        <v>P1613</v>
      </c>
    </row>
    <row r="1479" spans="1:6" x14ac:dyDescent="0.25">
      <c r="A1479" s="114" t="s">
        <v>2145</v>
      </c>
      <c r="B1479" s="114" t="s">
        <v>5927</v>
      </c>
      <c r="C1479" s="114">
        <v>1614</v>
      </c>
      <c r="D1479" s="116" t="str">
        <f t="shared" si="69"/>
        <v>https://flora.naturestore.com.tw/product/P1614</v>
      </c>
      <c r="E1479" s="116" t="str">
        <f t="shared" si="71"/>
        <v>穿心蓮</v>
      </c>
      <c r="F1479" s="115" t="str">
        <f t="shared" si="70"/>
        <v>P1614</v>
      </c>
    </row>
    <row r="1480" spans="1:6" x14ac:dyDescent="0.25">
      <c r="A1480" s="114" t="s">
        <v>2146</v>
      </c>
      <c r="B1480" s="114" t="s">
        <v>4209</v>
      </c>
      <c r="C1480" s="114">
        <v>1616</v>
      </c>
      <c r="D1480" s="116" t="str">
        <f t="shared" si="69"/>
        <v>https://flora.naturestore.com.tw/product/P1616</v>
      </c>
      <c r="E1480" s="116" t="str">
        <f t="shared" si="71"/>
        <v>黃果垂榕</v>
      </c>
      <c r="F1480" s="115" t="str">
        <f t="shared" si="70"/>
        <v>P1616</v>
      </c>
    </row>
    <row r="1481" spans="1:6" x14ac:dyDescent="0.25">
      <c r="A1481" s="114" t="s">
        <v>2147</v>
      </c>
      <c r="B1481" s="114" t="s">
        <v>3673</v>
      </c>
      <c r="C1481" s="114">
        <v>1618</v>
      </c>
      <c r="D1481" s="116" t="str">
        <f t="shared" si="69"/>
        <v>https://flora.naturestore.com.tw/product/P1618</v>
      </c>
      <c r="E1481" s="116" t="str">
        <f t="shared" si="71"/>
        <v>長葉垂榕</v>
      </c>
      <c r="F1481" s="115" t="str">
        <f t="shared" si="70"/>
        <v>P1618</v>
      </c>
    </row>
    <row r="1482" spans="1:6" x14ac:dyDescent="0.25">
      <c r="A1482" s="114" t="s">
        <v>2148</v>
      </c>
      <c r="B1482" s="114" t="s">
        <v>3805</v>
      </c>
      <c r="C1482" s="114">
        <v>1619</v>
      </c>
      <c r="D1482" s="116" t="str">
        <f t="shared" si="69"/>
        <v>https://flora.naturestore.com.tw/product/P1619</v>
      </c>
      <c r="E1482" s="116" t="str">
        <f t="shared" si="71"/>
        <v>紅緬樹</v>
      </c>
      <c r="F1482" s="115" t="str">
        <f t="shared" si="70"/>
        <v>P1619</v>
      </c>
    </row>
    <row r="1483" spans="1:6" x14ac:dyDescent="0.25">
      <c r="A1483" s="114" t="s">
        <v>2149</v>
      </c>
      <c r="B1483" s="114" t="s">
        <v>4484</v>
      </c>
      <c r="C1483" s="114">
        <v>1620</v>
      </c>
      <c r="D1483" s="116" t="str">
        <f t="shared" si="69"/>
        <v>https://flora.naturestore.com.tw/product/P1620</v>
      </c>
      <c r="E1483" s="116" t="str">
        <f t="shared" si="71"/>
        <v>錦葉緬樹</v>
      </c>
      <c r="F1483" s="115" t="str">
        <f t="shared" si="70"/>
        <v>P1620</v>
      </c>
    </row>
    <row r="1484" spans="1:6" x14ac:dyDescent="0.25">
      <c r="A1484" s="114" t="s">
        <v>2150</v>
      </c>
      <c r="B1484" s="114" t="s">
        <v>4101</v>
      </c>
      <c r="C1484" s="114">
        <v>1621</v>
      </c>
      <c r="D1484" s="116" t="str">
        <f t="shared" si="69"/>
        <v>https://flora.naturestore.com.tw/product/P1621</v>
      </c>
      <c r="E1484" s="116" t="str">
        <f t="shared" si="71"/>
        <v>斑葉緬樹</v>
      </c>
      <c r="F1484" s="115" t="str">
        <f t="shared" si="70"/>
        <v>P1621</v>
      </c>
    </row>
    <row r="1485" spans="1:6" x14ac:dyDescent="0.25">
      <c r="A1485" s="114" t="s">
        <v>2151</v>
      </c>
      <c r="B1485" s="114" t="s">
        <v>3968</v>
      </c>
      <c r="C1485" s="114">
        <v>1622</v>
      </c>
      <c r="D1485" s="116" t="str">
        <f t="shared" si="69"/>
        <v>https://flora.naturestore.com.tw/product/P1622</v>
      </c>
      <c r="E1485" s="116" t="str">
        <f t="shared" si="71"/>
        <v>密葉緬樹</v>
      </c>
      <c r="F1485" s="115" t="str">
        <f t="shared" si="70"/>
        <v>P1622</v>
      </c>
    </row>
    <row r="1486" spans="1:6" x14ac:dyDescent="0.25">
      <c r="A1486" s="114" t="s">
        <v>2152</v>
      </c>
      <c r="B1486" s="114" t="s">
        <v>3665</v>
      </c>
      <c r="C1486" s="114">
        <v>1623</v>
      </c>
      <c r="D1486" s="116" t="str">
        <f t="shared" si="69"/>
        <v>https://flora.naturestore.com.tw/product/P1623</v>
      </c>
      <c r="E1486" s="116" t="str">
        <f t="shared" si="71"/>
        <v>長果桑</v>
      </c>
      <c r="F1486" s="115" t="str">
        <f t="shared" si="70"/>
        <v>P1623</v>
      </c>
    </row>
    <row r="1487" spans="1:6" x14ac:dyDescent="0.25">
      <c r="A1487" s="114" t="s">
        <v>2153</v>
      </c>
      <c r="B1487" s="114" t="s">
        <v>5928</v>
      </c>
      <c r="C1487" s="114">
        <v>1625</v>
      </c>
      <c r="D1487" s="116" t="str">
        <f t="shared" si="69"/>
        <v>https://flora.naturestore.com.tw/product/P1625</v>
      </c>
      <c r="E1487" s="116" t="str">
        <f t="shared" si="71"/>
        <v>紫苞舌蘭</v>
      </c>
      <c r="F1487" s="115" t="str">
        <f t="shared" si="70"/>
        <v>P1625</v>
      </c>
    </row>
    <row r="1488" spans="1:6" x14ac:dyDescent="0.25">
      <c r="A1488" s="114" t="s">
        <v>917</v>
      </c>
      <c r="B1488" s="114" t="str">
        <f t="shared" ref="B1488:B1490" si="72">A1488</f>
        <v>艷黃赫蕉</v>
      </c>
      <c r="C1488" s="114">
        <v>1627</v>
      </c>
      <c r="D1488" s="116" t="str">
        <f t="shared" si="69"/>
        <v>https://flora.naturestore.com.tw/product/P1627</v>
      </c>
      <c r="E1488" s="116" t="str">
        <f t="shared" si="71"/>
        <v>艷黃赫蕉</v>
      </c>
      <c r="F1488" s="115" t="str">
        <f t="shared" si="70"/>
        <v>P1627</v>
      </c>
    </row>
    <row r="1489" spans="1:6" x14ac:dyDescent="0.25">
      <c r="A1489" s="114" t="s">
        <v>2881</v>
      </c>
      <c r="B1489" s="114" t="str">
        <f t="shared" si="72"/>
        <v>火紅赫蕉</v>
      </c>
      <c r="C1489" s="114">
        <v>1628</v>
      </c>
      <c r="D1489" s="116" t="str">
        <f t="shared" si="69"/>
        <v>https://flora.naturestore.com.tw/product/P1628</v>
      </c>
      <c r="E1489" s="116" t="str">
        <f t="shared" si="71"/>
        <v>火紅赫蕉</v>
      </c>
      <c r="F1489" s="115" t="str">
        <f t="shared" si="70"/>
        <v>P1628</v>
      </c>
    </row>
    <row r="1490" spans="1:6" x14ac:dyDescent="0.25">
      <c r="A1490" s="114" t="s">
        <v>914</v>
      </c>
      <c r="B1490" s="114" t="str">
        <f t="shared" si="72"/>
        <v>艷火赫蕉</v>
      </c>
      <c r="C1490" s="114">
        <v>1629</v>
      </c>
      <c r="D1490" s="116" t="str">
        <f t="shared" si="69"/>
        <v>https://flora.naturestore.com.tw/product/P1629</v>
      </c>
      <c r="E1490" s="116" t="str">
        <f t="shared" si="71"/>
        <v>艷火赫蕉</v>
      </c>
      <c r="F1490" s="115" t="str">
        <f t="shared" si="70"/>
        <v>P1629</v>
      </c>
    </row>
    <row r="1491" spans="1:6" x14ac:dyDescent="0.25">
      <c r="A1491" s="114" t="s">
        <v>2154</v>
      </c>
      <c r="B1491" s="114" t="s">
        <v>5929</v>
      </c>
      <c r="C1491" s="114">
        <v>1630</v>
      </c>
      <c r="D1491" s="116" t="str">
        <f t="shared" si="69"/>
        <v>https://flora.naturestore.com.tw/product/P1630</v>
      </c>
      <c r="E1491" s="116" t="str">
        <f t="shared" si="71"/>
        <v>線葉美人蕉</v>
      </c>
      <c r="F1491" s="115" t="str">
        <f t="shared" si="70"/>
        <v>P1630</v>
      </c>
    </row>
    <row r="1492" spans="1:6" x14ac:dyDescent="0.25">
      <c r="A1492" s="114" t="s">
        <v>2155</v>
      </c>
      <c r="B1492" s="114" t="s">
        <v>3895</v>
      </c>
      <c r="C1492" s="114">
        <v>1631</v>
      </c>
      <c r="D1492" s="116" t="str">
        <f t="shared" si="69"/>
        <v>https://flora.naturestore.com.tw/product/P1631</v>
      </c>
      <c r="E1492" s="116" t="str">
        <f t="shared" si="71"/>
        <v>海馬齒</v>
      </c>
      <c r="F1492" s="115" t="str">
        <f t="shared" si="70"/>
        <v>P1631</v>
      </c>
    </row>
    <row r="1493" spans="1:6" x14ac:dyDescent="0.25">
      <c r="A1493" s="114" t="s">
        <v>2156</v>
      </c>
      <c r="B1493" s="114" t="s">
        <v>3766</v>
      </c>
      <c r="C1493" s="114">
        <v>1632</v>
      </c>
      <c r="D1493" s="116" t="str">
        <f t="shared" si="69"/>
        <v>https://flora.naturestore.com.tw/product/P1632</v>
      </c>
      <c r="E1493" s="116" t="str">
        <f t="shared" si="71"/>
        <v>皇冠龍舌蘭</v>
      </c>
      <c r="F1493" s="115" t="str">
        <f t="shared" si="70"/>
        <v>P1632</v>
      </c>
    </row>
    <row r="1494" spans="1:6" x14ac:dyDescent="0.25">
      <c r="A1494" s="114" t="s">
        <v>688</v>
      </c>
      <c r="B1494" s="114" t="s">
        <v>689</v>
      </c>
      <c r="C1494" s="114">
        <v>1633</v>
      </c>
      <c r="D1494" s="116" t="str">
        <f t="shared" si="69"/>
        <v>https://flora.naturestore.com.tw/product/P1633</v>
      </c>
      <c r="E1494" s="116" t="str">
        <f t="shared" si="71"/>
        <v>銀道王蘭</v>
      </c>
      <c r="F1494" s="115" t="str">
        <f t="shared" si="70"/>
        <v>P1633</v>
      </c>
    </row>
    <row r="1495" spans="1:6" x14ac:dyDescent="0.25">
      <c r="A1495" s="114" t="s">
        <v>2157</v>
      </c>
      <c r="B1495" s="114" t="s">
        <v>3538</v>
      </c>
      <c r="C1495" s="114">
        <v>1635</v>
      </c>
      <c r="D1495" s="116" t="str">
        <f t="shared" si="69"/>
        <v>https://flora.naturestore.com.tw/product/P1635</v>
      </c>
      <c r="E1495" s="116" t="str">
        <f t="shared" si="71"/>
        <v>佛手蔓綠絨</v>
      </c>
      <c r="F1495" s="115" t="str">
        <f t="shared" si="70"/>
        <v>P1635</v>
      </c>
    </row>
    <row r="1496" spans="1:6" x14ac:dyDescent="0.25">
      <c r="A1496" s="114" t="s">
        <v>4289</v>
      </c>
      <c r="B1496" s="114" t="s">
        <v>4290</v>
      </c>
      <c r="C1496" s="114">
        <v>1637</v>
      </c>
      <c r="D1496" s="116" t="str">
        <f t="shared" si="69"/>
        <v>https://flora.naturestore.com.tw/product/P1637</v>
      </c>
      <c r="E1496" s="116" t="str">
        <f t="shared" si="71"/>
        <v>愛玉粗肋草</v>
      </c>
      <c r="F1496" s="115" t="str">
        <f t="shared" si="70"/>
        <v>P1637</v>
      </c>
    </row>
    <row r="1497" spans="1:6" x14ac:dyDescent="0.25">
      <c r="A1497" s="114" t="s">
        <v>2158</v>
      </c>
      <c r="B1497" s="114" t="str">
        <f>A1497</f>
        <v>圓翡翠黛粉葉</v>
      </c>
      <c r="C1497" s="114">
        <v>1639</v>
      </c>
      <c r="D1497" s="116" t="str">
        <f t="shared" si="69"/>
        <v>https://flora.naturestore.com.tw/product/P1639</v>
      </c>
      <c r="E1497" s="116" t="str">
        <f t="shared" si="71"/>
        <v>圓翡翠黛粉葉</v>
      </c>
      <c r="F1497" s="115" t="str">
        <f t="shared" si="70"/>
        <v>P1639</v>
      </c>
    </row>
    <row r="1498" spans="1:6" x14ac:dyDescent="0.25">
      <c r="A1498" s="114" t="s">
        <v>2159</v>
      </c>
      <c r="B1498" s="114" t="s">
        <v>2975</v>
      </c>
      <c r="C1498" s="114">
        <v>1640</v>
      </c>
      <c r="D1498" s="116" t="str">
        <f t="shared" si="69"/>
        <v>https://flora.naturestore.com.tw/product/P1640</v>
      </c>
      <c r="E1498" s="116" t="str">
        <f t="shared" si="71"/>
        <v>母子葉變葉木</v>
      </c>
      <c r="F1498" s="115" t="str">
        <f t="shared" si="70"/>
        <v>P1640</v>
      </c>
    </row>
    <row r="1499" spans="1:6" x14ac:dyDescent="0.25">
      <c r="A1499" s="114" t="s">
        <v>2160</v>
      </c>
      <c r="B1499" s="114" t="s">
        <v>5930</v>
      </c>
      <c r="C1499" s="114">
        <v>1641</v>
      </c>
      <c r="D1499" s="116" t="str">
        <f t="shared" si="69"/>
        <v>https://flora.naturestore.com.tw/product/P1641</v>
      </c>
      <c r="E1499" s="116" t="str">
        <f t="shared" si="71"/>
        <v>紅背竹芋</v>
      </c>
      <c r="F1499" s="115" t="str">
        <f t="shared" si="70"/>
        <v>P1641</v>
      </c>
    </row>
    <row r="1500" spans="1:6" x14ac:dyDescent="0.25">
      <c r="A1500" s="114" t="s">
        <v>5931</v>
      </c>
      <c r="B1500" s="114" t="str">
        <f>A1500</f>
        <v>油點百合</v>
      </c>
      <c r="C1500" s="114">
        <v>1643</v>
      </c>
      <c r="D1500" s="116" t="str">
        <f t="shared" si="69"/>
        <v>https://flora.naturestore.com.tw/product/P1643</v>
      </c>
      <c r="E1500" s="116" t="str">
        <f t="shared" si="71"/>
        <v>油點百合</v>
      </c>
      <c r="F1500" s="115" t="str">
        <f t="shared" si="70"/>
        <v>P1643</v>
      </c>
    </row>
    <row r="1501" spans="1:6" x14ac:dyDescent="0.25">
      <c r="A1501" s="114" t="s">
        <v>2161</v>
      </c>
      <c r="B1501" s="114" t="s">
        <v>5932</v>
      </c>
      <c r="C1501" s="114">
        <v>1644</v>
      </c>
      <c r="D1501" s="116" t="str">
        <f t="shared" si="69"/>
        <v>https://flora.naturestore.com.tw/product/P1644</v>
      </c>
      <c r="E1501" s="116" t="str">
        <f t="shared" si="71"/>
        <v>大紅羽竹芋</v>
      </c>
      <c r="F1501" s="115" t="str">
        <f t="shared" si="70"/>
        <v>P1644</v>
      </c>
    </row>
    <row r="1502" spans="1:6" x14ac:dyDescent="0.25">
      <c r="A1502" s="114" t="s">
        <v>2162</v>
      </c>
      <c r="B1502" s="114" t="s">
        <v>5933</v>
      </c>
      <c r="C1502" s="114">
        <v>1647</v>
      </c>
      <c r="D1502" s="116" t="str">
        <f t="shared" si="69"/>
        <v>https://flora.naturestore.com.tw/product/P1647</v>
      </c>
      <c r="E1502" s="116" t="str">
        <f t="shared" si="71"/>
        <v>捲葉山蘇花</v>
      </c>
      <c r="F1502" s="115" t="str">
        <f t="shared" si="70"/>
        <v>P1647</v>
      </c>
    </row>
    <row r="1503" spans="1:6" x14ac:dyDescent="0.25">
      <c r="A1503" s="114" t="s">
        <v>577</v>
      </c>
      <c r="B1503" s="114" t="s">
        <v>578</v>
      </c>
      <c r="C1503" s="114">
        <v>1648</v>
      </c>
      <c r="D1503" s="116" t="str">
        <f t="shared" si="69"/>
        <v>https://flora.naturestore.com.tw/product/P1648</v>
      </c>
      <c r="E1503" s="116" t="str">
        <f t="shared" si="71"/>
        <v>黑星紫金牛</v>
      </c>
      <c r="F1503" s="115" t="str">
        <f t="shared" si="70"/>
        <v>P1648</v>
      </c>
    </row>
    <row r="1504" spans="1:6" x14ac:dyDescent="0.25">
      <c r="A1504" s="114" t="s">
        <v>2163</v>
      </c>
      <c r="B1504" s="114" t="s">
        <v>4288</v>
      </c>
      <c r="C1504" s="114">
        <v>1649</v>
      </c>
      <c r="D1504" s="116" t="str">
        <f t="shared" si="69"/>
        <v>https://flora.naturestore.com.tw/product/P1649</v>
      </c>
      <c r="E1504" s="116" t="str">
        <f t="shared" si="71"/>
        <v>愛玉合果芋</v>
      </c>
      <c r="F1504" s="115" t="str">
        <f t="shared" si="70"/>
        <v>P1649</v>
      </c>
    </row>
    <row r="1505" spans="1:6" x14ac:dyDescent="0.25">
      <c r="A1505" s="114" t="s">
        <v>2164</v>
      </c>
      <c r="B1505" s="114" t="s">
        <v>4352</v>
      </c>
      <c r="C1505" s="114">
        <v>1650</v>
      </c>
      <c r="D1505" s="116" t="str">
        <f t="shared" si="69"/>
        <v>https://flora.naturestore.com.tw/product/P1650</v>
      </c>
      <c r="E1505" s="116" t="str">
        <f t="shared" si="71"/>
        <v>綠精靈合果芋</v>
      </c>
      <c r="F1505" s="115" t="str">
        <f t="shared" si="70"/>
        <v>P1650</v>
      </c>
    </row>
    <row r="1506" spans="1:6" x14ac:dyDescent="0.25">
      <c r="A1506" s="114" t="s">
        <v>2165</v>
      </c>
      <c r="B1506" s="114" t="s">
        <v>3908</v>
      </c>
      <c r="C1506" s="114">
        <v>1651</v>
      </c>
      <c r="D1506" s="116" t="str">
        <f t="shared" si="69"/>
        <v>https://flora.naturestore.com.tw/product/P1651</v>
      </c>
      <c r="E1506" s="116" t="str">
        <f t="shared" si="71"/>
        <v>神箭合果芋</v>
      </c>
      <c r="F1506" s="115" t="str">
        <f t="shared" si="70"/>
        <v>P1651</v>
      </c>
    </row>
    <row r="1507" spans="1:6" x14ac:dyDescent="0.25">
      <c r="A1507" s="114" t="s">
        <v>2166</v>
      </c>
      <c r="B1507" s="114" t="s">
        <v>3632</v>
      </c>
      <c r="C1507" s="114">
        <v>1652</v>
      </c>
      <c r="D1507" s="116" t="str">
        <f t="shared" si="69"/>
        <v>https://flora.naturestore.com.tw/product/P1652</v>
      </c>
      <c r="E1507" s="116" t="str">
        <f t="shared" si="71"/>
        <v>金南洋鵝掌藤</v>
      </c>
      <c r="F1507" s="115" t="str">
        <f t="shared" si="70"/>
        <v>P1652</v>
      </c>
    </row>
    <row r="1508" spans="1:6" x14ac:dyDescent="0.25">
      <c r="A1508" s="114" t="s">
        <v>2167</v>
      </c>
      <c r="B1508" s="114" t="s">
        <v>4413</v>
      </c>
      <c r="C1508" s="114">
        <v>1653</v>
      </c>
      <c r="D1508" s="116" t="str">
        <f t="shared" si="69"/>
        <v>https://flora.naturestore.com.tw/product/P1653</v>
      </c>
      <c r="E1508" s="116" t="str">
        <f t="shared" si="71"/>
        <v>銀霧</v>
      </c>
      <c r="F1508" s="115" t="str">
        <f t="shared" si="70"/>
        <v>P1653</v>
      </c>
    </row>
    <row r="1509" spans="1:6" x14ac:dyDescent="0.25">
      <c r="A1509" s="114" t="s">
        <v>2168</v>
      </c>
      <c r="B1509" s="114" t="s">
        <v>3650</v>
      </c>
      <c r="C1509" s="114">
        <v>1654</v>
      </c>
      <c r="D1509" s="116" t="str">
        <f t="shared" si="69"/>
        <v>https://flora.naturestore.com.tw/product/P1654</v>
      </c>
      <c r="E1509" s="116" t="str">
        <f t="shared" si="71"/>
        <v>金葉甘藷</v>
      </c>
      <c r="F1509" s="115" t="str">
        <f t="shared" si="70"/>
        <v>P1654</v>
      </c>
    </row>
    <row r="1510" spans="1:6" x14ac:dyDescent="0.25">
      <c r="A1510" s="114" t="s">
        <v>2169</v>
      </c>
      <c r="B1510" s="114" t="s">
        <v>484</v>
      </c>
      <c r="C1510" s="114">
        <v>1655</v>
      </c>
      <c r="D1510" s="116" t="str">
        <f t="shared" si="69"/>
        <v>https://flora.naturestore.com.tw/product/P1655</v>
      </c>
      <c r="E1510" s="116" t="str">
        <f t="shared" si="71"/>
        <v>紫葉甘藷</v>
      </c>
      <c r="F1510" s="115" t="str">
        <f t="shared" si="70"/>
        <v>P1655</v>
      </c>
    </row>
    <row r="1511" spans="1:6" x14ac:dyDescent="0.25">
      <c r="A1511" s="114" t="s">
        <v>2170</v>
      </c>
      <c r="B1511" s="114" t="s">
        <v>4577</v>
      </c>
      <c r="C1511" s="114">
        <v>1657</v>
      </c>
      <c r="D1511" s="116" t="str">
        <f t="shared" si="69"/>
        <v>https://flora.naturestore.com.tw/product/P1657</v>
      </c>
      <c r="E1511" s="116" t="str">
        <f t="shared" si="71"/>
        <v>蘭嶼鐵莧</v>
      </c>
      <c r="F1511" s="115" t="str">
        <f t="shared" si="70"/>
        <v>P1657</v>
      </c>
    </row>
    <row r="1512" spans="1:6" x14ac:dyDescent="0.25">
      <c r="A1512" s="114" t="s">
        <v>2171</v>
      </c>
      <c r="B1512" s="114" t="s">
        <v>4602</v>
      </c>
      <c r="C1512" s="114">
        <v>1658</v>
      </c>
      <c r="D1512" s="116" t="str">
        <f t="shared" si="69"/>
        <v>https://flora.naturestore.com.tw/product/P1658</v>
      </c>
      <c r="E1512" s="116" t="str">
        <f t="shared" si="71"/>
        <v>鑲邊到手香</v>
      </c>
      <c r="F1512" s="115" t="str">
        <f t="shared" si="70"/>
        <v>P1658</v>
      </c>
    </row>
    <row r="1513" spans="1:6" x14ac:dyDescent="0.25">
      <c r="A1513" s="114" t="s">
        <v>5934</v>
      </c>
      <c r="B1513" s="114" t="s">
        <v>5935</v>
      </c>
      <c r="C1513" s="114">
        <v>1659</v>
      </c>
      <c r="D1513" s="116" t="str">
        <f t="shared" si="69"/>
        <v>https://flora.naturestore.com.tw/product/P1659</v>
      </c>
      <c r="E1513" s="116" t="str">
        <f t="shared" si="71"/>
        <v>荷葉椒草</v>
      </c>
      <c r="F1513" s="115" t="str">
        <f t="shared" si="70"/>
        <v>P1659</v>
      </c>
    </row>
    <row r="1514" spans="1:6" x14ac:dyDescent="0.25">
      <c r="A1514" s="114" t="s">
        <v>2172</v>
      </c>
      <c r="B1514" s="114" t="s">
        <v>4254</v>
      </c>
      <c r="C1514" s="114">
        <v>1660</v>
      </c>
      <c r="D1514" s="116" t="str">
        <f t="shared" si="69"/>
        <v>https://flora.naturestore.com.tw/product/P1660</v>
      </c>
      <c r="E1514" s="116" t="str">
        <f t="shared" si="71"/>
        <v>黃邊金露花</v>
      </c>
      <c r="F1514" s="115" t="str">
        <f t="shared" si="70"/>
        <v>P1660</v>
      </c>
    </row>
    <row r="1515" spans="1:6" x14ac:dyDescent="0.25">
      <c r="A1515" s="114" t="s">
        <v>2173</v>
      </c>
      <c r="B1515" s="114" t="s">
        <v>2565</v>
      </c>
      <c r="C1515" s="114">
        <v>1661</v>
      </c>
      <c r="D1515" s="116" t="str">
        <f t="shared" si="69"/>
        <v>https://flora.naturestore.com.tw/product/P1661</v>
      </c>
      <c r="E1515" s="116" t="str">
        <f t="shared" si="71"/>
        <v>大紫蟬</v>
      </c>
      <c r="F1515" s="115" t="str">
        <f t="shared" si="70"/>
        <v>P1661</v>
      </c>
    </row>
    <row r="1516" spans="1:6" x14ac:dyDescent="0.25">
      <c r="A1516" s="114" t="s">
        <v>2174</v>
      </c>
      <c r="B1516" s="114" t="s">
        <v>2694</v>
      </c>
      <c r="C1516" s="114">
        <v>1662</v>
      </c>
      <c r="D1516" s="116" t="str">
        <f t="shared" si="69"/>
        <v>https://flora.naturestore.com.tw/product/P1662</v>
      </c>
      <c r="E1516" s="116" t="str">
        <f t="shared" si="71"/>
        <v>刀豆</v>
      </c>
      <c r="F1516" s="115" t="str">
        <f t="shared" si="70"/>
        <v>P1662</v>
      </c>
    </row>
    <row r="1517" spans="1:6" x14ac:dyDescent="0.25">
      <c r="A1517" s="114" t="s">
        <v>5936</v>
      </c>
      <c r="B1517" s="114" t="s">
        <v>5937</v>
      </c>
      <c r="C1517" s="114">
        <v>1666</v>
      </c>
      <c r="D1517" s="116" t="str">
        <f t="shared" si="69"/>
        <v>https://flora.naturestore.com.tw/product/P1666</v>
      </c>
      <c r="E1517" s="116" t="str">
        <f t="shared" si="71"/>
        <v>鼠眼木</v>
      </c>
      <c r="F1517" s="115" t="str">
        <f t="shared" si="70"/>
        <v>P1666</v>
      </c>
    </row>
    <row r="1518" spans="1:6" x14ac:dyDescent="0.25">
      <c r="A1518" s="114" t="s">
        <v>3108</v>
      </c>
      <c r="B1518" s="114" t="str">
        <f>A1518</f>
        <v>杜仲</v>
      </c>
      <c r="C1518" s="114">
        <v>1667</v>
      </c>
      <c r="D1518" s="116" t="str">
        <f t="shared" si="69"/>
        <v>https://flora.naturestore.com.tw/product/P1667</v>
      </c>
      <c r="E1518" s="116" t="str">
        <f t="shared" si="71"/>
        <v>杜仲</v>
      </c>
      <c r="F1518" s="115" t="str">
        <f t="shared" si="70"/>
        <v>P1667</v>
      </c>
    </row>
    <row r="1519" spans="1:6" x14ac:dyDescent="0.25">
      <c r="A1519" s="114" t="s">
        <v>786</v>
      </c>
      <c r="B1519" s="114" t="s">
        <v>787</v>
      </c>
      <c r="C1519" s="114">
        <v>1668</v>
      </c>
      <c r="D1519" s="116" t="str">
        <f t="shared" si="69"/>
        <v>https://flora.naturestore.com.tw/product/P1668</v>
      </c>
      <c r="E1519" s="116" t="str">
        <f t="shared" si="71"/>
        <v>龍爪槐</v>
      </c>
      <c r="F1519" s="115" t="str">
        <f t="shared" si="70"/>
        <v>P1668</v>
      </c>
    </row>
    <row r="1520" spans="1:6" x14ac:dyDescent="0.25">
      <c r="A1520" s="114" t="s">
        <v>2175</v>
      </c>
      <c r="B1520" s="114" t="s">
        <v>4194</v>
      </c>
      <c r="C1520" s="114">
        <v>1669</v>
      </c>
      <c r="D1520" s="116" t="str">
        <f t="shared" si="69"/>
        <v>https://flora.naturestore.com.tw/product/P1669</v>
      </c>
      <c r="E1520" s="116" t="str">
        <f t="shared" si="71"/>
        <v>象腳樹</v>
      </c>
      <c r="F1520" s="115" t="str">
        <f t="shared" si="70"/>
        <v>P1669</v>
      </c>
    </row>
    <row r="1521" spans="1:6" x14ac:dyDescent="0.25">
      <c r="A1521" s="114" t="s">
        <v>5938</v>
      </c>
      <c r="B1521" s="114" t="s">
        <v>5939</v>
      </c>
      <c r="C1521" s="114">
        <v>1671</v>
      </c>
      <c r="D1521" s="116" t="str">
        <f t="shared" si="69"/>
        <v>https://flora.naturestore.com.tw/product/P1671</v>
      </c>
      <c r="E1521" s="116" t="str">
        <f t="shared" si="71"/>
        <v>金葉女貞</v>
      </c>
      <c r="F1521" s="115" t="str">
        <f t="shared" si="70"/>
        <v>P1671</v>
      </c>
    </row>
    <row r="1522" spans="1:6" x14ac:dyDescent="0.25">
      <c r="A1522" s="114" t="s">
        <v>2176</v>
      </c>
      <c r="B1522" s="114" t="s">
        <v>3960</v>
      </c>
      <c r="C1522" s="114">
        <v>1672</v>
      </c>
      <c r="D1522" s="116" t="str">
        <f t="shared" si="69"/>
        <v>https://flora.naturestore.com.tw/product/P1672</v>
      </c>
      <c r="E1522" s="116" t="str">
        <f t="shared" si="71"/>
        <v>密葉女貞</v>
      </c>
      <c r="F1522" s="115" t="str">
        <f t="shared" si="70"/>
        <v>P1672</v>
      </c>
    </row>
    <row r="1523" spans="1:6" x14ac:dyDescent="0.25">
      <c r="A1523" s="114" t="s">
        <v>2177</v>
      </c>
      <c r="B1523" s="114" t="s">
        <v>3514</v>
      </c>
      <c r="C1523" s="114">
        <v>1673</v>
      </c>
      <c r="D1523" s="116" t="str">
        <f t="shared" si="69"/>
        <v>https://flora.naturestore.com.tw/product/P1673</v>
      </c>
      <c r="E1523" s="116" t="str">
        <f t="shared" si="71"/>
        <v>池杉</v>
      </c>
      <c r="F1523" s="115" t="str">
        <f t="shared" si="70"/>
        <v>P1673</v>
      </c>
    </row>
    <row r="1524" spans="1:6" x14ac:dyDescent="0.25">
      <c r="A1524" s="114" t="s">
        <v>2178</v>
      </c>
      <c r="B1524" s="114" t="s">
        <v>4051</v>
      </c>
      <c r="C1524" s="114">
        <v>1674</v>
      </c>
      <c r="D1524" s="116" t="str">
        <f t="shared" si="69"/>
        <v>https://flora.naturestore.com.tw/product/P1674</v>
      </c>
      <c r="E1524" s="116" t="str">
        <f t="shared" si="71"/>
        <v>喀什米爾柏</v>
      </c>
      <c r="F1524" s="115" t="str">
        <f t="shared" si="70"/>
        <v>P1674</v>
      </c>
    </row>
    <row r="1525" spans="1:6" x14ac:dyDescent="0.25">
      <c r="A1525" s="114" t="s">
        <v>549</v>
      </c>
      <c r="B1525" s="114" t="str">
        <f>A1525</f>
        <v>黃金竹柏</v>
      </c>
      <c r="C1525" s="114">
        <v>1675</v>
      </c>
      <c r="D1525" s="116" t="str">
        <f t="shared" si="69"/>
        <v>https://flora.naturestore.com.tw/product/P1675</v>
      </c>
      <c r="E1525" s="116" t="str">
        <f t="shared" si="71"/>
        <v>黃金竹柏</v>
      </c>
      <c r="F1525" s="115" t="str">
        <f t="shared" si="70"/>
        <v>P1675</v>
      </c>
    </row>
    <row r="1526" spans="1:6" x14ac:dyDescent="0.25">
      <c r="A1526" s="114" t="s">
        <v>186</v>
      </c>
      <c r="B1526" s="114" t="s">
        <v>187</v>
      </c>
      <c r="C1526" s="114">
        <v>1676</v>
      </c>
      <c r="D1526" s="116" t="str">
        <f t="shared" si="69"/>
        <v>https://flora.naturestore.com.tw/product/P1676</v>
      </c>
      <c r="E1526" s="116" t="str">
        <f t="shared" si="71"/>
        <v>香菫</v>
      </c>
      <c r="F1526" s="115" t="str">
        <f t="shared" si="70"/>
        <v>P1676</v>
      </c>
    </row>
    <row r="1527" spans="1:6" x14ac:dyDescent="0.25">
      <c r="A1527" s="114" t="s">
        <v>2179</v>
      </c>
      <c r="B1527" s="114" t="s">
        <v>3319</v>
      </c>
      <c r="C1527" s="114">
        <v>1677</v>
      </c>
      <c r="D1527" s="116" t="str">
        <f t="shared" si="69"/>
        <v>https://flora.naturestore.com.tw/product/P1677</v>
      </c>
      <c r="E1527" s="116" t="str">
        <f t="shared" si="71"/>
        <v>水蓮蕉</v>
      </c>
      <c r="F1527" s="115" t="str">
        <f t="shared" si="70"/>
        <v>P1677</v>
      </c>
    </row>
    <row r="1528" spans="1:6" x14ac:dyDescent="0.25">
      <c r="A1528" s="114" t="s">
        <v>2180</v>
      </c>
      <c r="B1528" s="114" t="s">
        <v>5940</v>
      </c>
      <c r="C1528" s="114">
        <v>1678</v>
      </c>
      <c r="D1528" s="116" t="str">
        <f t="shared" si="69"/>
        <v>https://flora.naturestore.com.tw/product/P1678</v>
      </c>
      <c r="E1528" s="116" t="str">
        <f t="shared" si="71"/>
        <v>紫背錦竹芋</v>
      </c>
      <c r="F1528" s="115" t="str">
        <f t="shared" si="70"/>
        <v>P1678</v>
      </c>
    </row>
    <row r="1529" spans="1:6" x14ac:dyDescent="0.25">
      <c r="A1529" s="114" t="s">
        <v>2181</v>
      </c>
      <c r="B1529" s="114" t="s">
        <v>4401</v>
      </c>
      <c r="C1529" s="114">
        <v>1680</v>
      </c>
      <c r="D1529" s="116" t="str">
        <f t="shared" si="69"/>
        <v>https://flora.naturestore.com.tw/product/P1680</v>
      </c>
      <c r="E1529" s="116" t="str">
        <f t="shared" si="71"/>
        <v>銀葉蔓綠絨</v>
      </c>
      <c r="F1529" s="115" t="str">
        <f t="shared" si="70"/>
        <v>P1680</v>
      </c>
    </row>
    <row r="1530" spans="1:6" x14ac:dyDescent="0.25">
      <c r="A1530" s="114" t="s">
        <v>2182</v>
      </c>
      <c r="B1530" s="114" t="s">
        <v>5941</v>
      </c>
      <c r="C1530" s="114">
        <v>1682</v>
      </c>
      <c r="D1530" s="116" t="str">
        <f t="shared" si="69"/>
        <v>https://flora.naturestore.com.tw/product/P1682</v>
      </c>
      <c r="E1530" s="116" t="str">
        <f t="shared" si="71"/>
        <v>蕾絲金露花</v>
      </c>
      <c r="F1530" s="115" t="str">
        <f t="shared" si="70"/>
        <v>P1682</v>
      </c>
    </row>
    <row r="1531" spans="1:6" x14ac:dyDescent="0.25">
      <c r="A1531" s="114" t="s">
        <v>2183</v>
      </c>
      <c r="B1531" s="114" t="str">
        <f>A1531</f>
        <v>麗緬秋海棠</v>
      </c>
      <c r="C1531" s="114">
        <v>1683</v>
      </c>
      <c r="D1531" s="116" t="str">
        <f t="shared" si="69"/>
        <v>https://flora.naturestore.com.tw/product/P1683</v>
      </c>
      <c r="E1531" s="116" t="str">
        <f t="shared" si="71"/>
        <v>麗緬秋海棠</v>
      </c>
      <c r="F1531" s="115" t="str">
        <f t="shared" si="70"/>
        <v>P1683</v>
      </c>
    </row>
    <row r="1532" spans="1:6" x14ac:dyDescent="0.25">
      <c r="A1532" s="114" t="s">
        <v>2184</v>
      </c>
      <c r="B1532" s="114" t="s">
        <v>5942</v>
      </c>
      <c r="C1532" s="114">
        <v>1684</v>
      </c>
      <c r="D1532" s="116" t="str">
        <f t="shared" si="69"/>
        <v>https://flora.naturestore.com.tw/product/P1684</v>
      </c>
      <c r="E1532" s="116" t="str">
        <f t="shared" si="71"/>
        <v>露西娜秋海棠</v>
      </c>
      <c r="F1532" s="115" t="str">
        <f t="shared" si="70"/>
        <v>P1684</v>
      </c>
    </row>
    <row r="1533" spans="1:6" x14ac:dyDescent="0.25">
      <c r="A1533" s="114" t="s">
        <v>2185</v>
      </c>
      <c r="B1533" s="114" t="s">
        <v>5943</v>
      </c>
      <c r="C1533" s="114">
        <v>1685</v>
      </c>
      <c r="D1533" s="116" t="str">
        <f t="shared" si="69"/>
        <v>https://flora.naturestore.com.tw/product/P1685</v>
      </c>
      <c r="E1533" s="116" t="str">
        <f t="shared" si="71"/>
        <v>麗格秋海棠</v>
      </c>
      <c r="F1533" s="115" t="str">
        <f t="shared" si="70"/>
        <v>P1685</v>
      </c>
    </row>
    <row r="1534" spans="1:6" x14ac:dyDescent="0.25">
      <c r="A1534" s="114" t="s">
        <v>2186</v>
      </c>
      <c r="B1534" s="114" t="s">
        <v>3861</v>
      </c>
      <c r="C1534" s="114">
        <v>1686</v>
      </c>
      <c r="D1534" s="116" t="str">
        <f t="shared" si="69"/>
        <v>https://flora.naturestore.com.tw/product/P1686</v>
      </c>
      <c r="E1534" s="116" t="str">
        <f t="shared" si="71"/>
        <v>香水草</v>
      </c>
      <c r="F1534" s="115" t="str">
        <f t="shared" si="70"/>
        <v>P1686</v>
      </c>
    </row>
    <row r="1535" spans="1:6" x14ac:dyDescent="0.25">
      <c r="A1535" s="114" t="s">
        <v>2187</v>
      </c>
      <c r="B1535" s="114" t="s">
        <v>4132</v>
      </c>
      <c r="C1535" s="114">
        <v>1687</v>
      </c>
      <c r="D1535" s="116" t="str">
        <f t="shared" si="69"/>
        <v>https://flora.naturestore.com.tw/product/P1687</v>
      </c>
      <c r="E1535" s="116" t="str">
        <f t="shared" si="71"/>
        <v>絨葉小鳳梨</v>
      </c>
      <c r="F1535" s="115" t="str">
        <f t="shared" si="70"/>
        <v>P1687</v>
      </c>
    </row>
    <row r="1536" spans="1:6" x14ac:dyDescent="0.25">
      <c r="A1536" s="114" t="s">
        <v>2188</v>
      </c>
      <c r="B1536" s="114" t="s">
        <v>4516</v>
      </c>
      <c r="C1536" s="114">
        <v>1688</v>
      </c>
      <c r="D1536" s="116" t="str">
        <f t="shared" si="69"/>
        <v>https://flora.naturestore.com.tw/product/P1688</v>
      </c>
      <c r="E1536" s="116" t="str">
        <f t="shared" si="71"/>
        <v>鮮紅鳳梨</v>
      </c>
      <c r="F1536" s="115" t="str">
        <f t="shared" si="70"/>
        <v>P1688</v>
      </c>
    </row>
    <row r="1537" spans="1:6" x14ac:dyDescent="0.25">
      <c r="A1537" s="114" t="s">
        <v>2189</v>
      </c>
      <c r="B1537" s="114" t="s">
        <v>4458</v>
      </c>
      <c r="C1537" s="114">
        <v>1689</v>
      </c>
      <c r="D1537" s="116" t="str">
        <f t="shared" si="69"/>
        <v>https://flora.naturestore.com.tw/product/P1689</v>
      </c>
      <c r="E1537" s="116" t="str">
        <f t="shared" si="71"/>
        <v>橙星鳳梨</v>
      </c>
      <c r="F1537" s="115" t="str">
        <f t="shared" si="70"/>
        <v>P1689</v>
      </c>
    </row>
    <row r="1538" spans="1:6" x14ac:dyDescent="0.25">
      <c r="A1538" s="114" t="s">
        <v>2190</v>
      </c>
      <c r="B1538" s="114" t="s">
        <v>3789</v>
      </c>
      <c r="C1538" s="114">
        <v>1690</v>
      </c>
      <c r="D1538" s="116" t="str">
        <f t="shared" si="69"/>
        <v>https://flora.naturestore.com.tw/product/P1690</v>
      </c>
      <c r="E1538" s="116" t="str">
        <f t="shared" si="71"/>
        <v>紅彩鳳梨</v>
      </c>
      <c r="F1538" s="115" t="str">
        <f t="shared" si="70"/>
        <v>P1690</v>
      </c>
    </row>
    <row r="1539" spans="1:6" x14ac:dyDescent="0.25">
      <c r="A1539" s="114" t="s">
        <v>2191</v>
      </c>
      <c r="B1539" s="114" t="s">
        <v>4136</v>
      </c>
      <c r="C1539" s="114">
        <v>1693</v>
      </c>
      <c r="D1539" s="116" t="str">
        <f t="shared" ref="D1539:D1602" si="73">"https://flora.naturestore.com.tw/product/"&amp;F1539</f>
        <v>https://flora.naturestore.com.tw/product/P1693</v>
      </c>
      <c r="E1539" s="116" t="str">
        <f t="shared" si="71"/>
        <v>紫花曼陀羅</v>
      </c>
      <c r="F1539" s="115" t="str">
        <f t="shared" ref="F1539:F1602" si="74">"P"&amp;TEXT(C1539,"0000")</f>
        <v>P1693</v>
      </c>
    </row>
    <row r="1540" spans="1:6" x14ac:dyDescent="0.25">
      <c r="A1540" s="114" t="s">
        <v>2761</v>
      </c>
      <c r="B1540" s="114" t="str">
        <f>A1540</f>
        <v>大艷紅赫蕉</v>
      </c>
      <c r="C1540" s="114">
        <v>1694</v>
      </c>
      <c r="D1540" s="116" t="str">
        <f t="shared" si="73"/>
        <v>https://flora.naturestore.com.tw/product/P1694</v>
      </c>
      <c r="E1540" s="116" t="str">
        <f t="shared" si="71"/>
        <v>大艷紅赫蕉</v>
      </c>
      <c r="F1540" s="115" t="str">
        <f t="shared" si="74"/>
        <v>P1694</v>
      </c>
    </row>
    <row r="1541" spans="1:6" x14ac:dyDescent="0.25">
      <c r="A1541" s="114" t="s">
        <v>2800</v>
      </c>
      <c r="B1541" s="114" t="s">
        <v>2801</v>
      </c>
      <c r="C1541" s="114">
        <v>1695</v>
      </c>
      <c r="D1541" s="116" t="str">
        <f t="shared" si="73"/>
        <v>https://flora.naturestore.com.tw/product/P1695</v>
      </c>
      <c r="E1541" s="116" t="str">
        <f t="shared" ref="E1541:E1604" si="75" xml:space="preserve"> HYPERLINK(D1541,A1541)</f>
        <v>小赫蕉</v>
      </c>
      <c r="F1541" s="115" t="str">
        <f t="shared" si="74"/>
        <v>P1695</v>
      </c>
    </row>
    <row r="1542" spans="1:6" x14ac:dyDescent="0.25">
      <c r="A1542" s="114" t="s">
        <v>2192</v>
      </c>
      <c r="B1542" s="114" t="s">
        <v>3640</v>
      </c>
      <c r="C1542" s="114">
        <v>1696</v>
      </c>
      <c r="D1542" s="116" t="str">
        <f t="shared" si="73"/>
        <v>https://flora.naturestore.com.tw/product/P1696</v>
      </c>
      <c r="E1542" s="116" t="str">
        <f t="shared" si="75"/>
        <v>金鳥赫蕉</v>
      </c>
      <c r="F1542" s="115" t="str">
        <f t="shared" si="74"/>
        <v>P1696</v>
      </c>
    </row>
    <row r="1543" spans="1:6" x14ac:dyDescent="0.25">
      <c r="A1543" s="114" t="s">
        <v>2193</v>
      </c>
      <c r="B1543" s="114" t="s">
        <v>4256</v>
      </c>
      <c r="C1543" s="114">
        <v>1697</v>
      </c>
      <c r="D1543" s="116" t="str">
        <f t="shared" si="73"/>
        <v>https://flora.naturestore.com.tw/product/P1697</v>
      </c>
      <c r="E1543" s="116" t="str">
        <f t="shared" si="75"/>
        <v>黃麗鳥蕉</v>
      </c>
      <c r="F1543" s="115" t="str">
        <f t="shared" si="74"/>
        <v>P1697</v>
      </c>
    </row>
    <row r="1544" spans="1:6" x14ac:dyDescent="0.25">
      <c r="A1544" s="114" t="s">
        <v>2194</v>
      </c>
      <c r="B1544" s="114" t="s">
        <v>3793</v>
      </c>
      <c r="C1544" s="114">
        <v>1698</v>
      </c>
      <c r="D1544" s="116" t="str">
        <f t="shared" si="73"/>
        <v>https://flora.naturestore.com.tw/product/P1698</v>
      </c>
      <c r="E1544" s="116" t="str">
        <f t="shared" si="75"/>
        <v>紅鳥蕉</v>
      </c>
      <c r="F1544" s="115" t="str">
        <f t="shared" si="74"/>
        <v>P1698</v>
      </c>
    </row>
    <row r="1545" spans="1:6" x14ac:dyDescent="0.25">
      <c r="A1545" s="114" t="s">
        <v>2195</v>
      </c>
      <c r="B1545" s="114" t="s">
        <v>5944</v>
      </c>
      <c r="C1545" s="114">
        <v>1699</v>
      </c>
      <c r="D1545" s="116" t="str">
        <f t="shared" si="73"/>
        <v>https://flora.naturestore.com.tw/product/P1699</v>
      </c>
      <c r="E1545" s="116" t="str">
        <f t="shared" si="75"/>
        <v>彩虹鳥蕉</v>
      </c>
      <c r="F1545" s="115" t="str">
        <f t="shared" si="74"/>
        <v>P1699</v>
      </c>
    </row>
    <row r="1546" spans="1:6" x14ac:dyDescent="0.25">
      <c r="A1546" s="114" t="s">
        <v>2196</v>
      </c>
      <c r="B1546" s="114" t="s">
        <v>2592</v>
      </c>
      <c r="C1546" s="114">
        <v>1700</v>
      </c>
      <c r="D1546" s="116" t="str">
        <f t="shared" si="73"/>
        <v>https://flora.naturestore.com.tw/product/P1700</v>
      </c>
      <c r="E1546" s="116" t="str">
        <f t="shared" si="75"/>
        <v>小韭蘭</v>
      </c>
      <c r="F1546" s="115" t="str">
        <f t="shared" si="74"/>
        <v>P1700</v>
      </c>
    </row>
    <row r="1547" spans="1:6" x14ac:dyDescent="0.25">
      <c r="A1547" s="114" t="s">
        <v>379</v>
      </c>
      <c r="B1547" s="114" t="s">
        <v>380</v>
      </c>
      <c r="C1547" s="114">
        <v>1701</v>
      </c>
      <c r="D1547" s="116" t="str">
        <f t="shared" si="73"/>
        <v>https://flora.naturestore.com.tw/product/P1701</v>
      </c>
      <c r="E1547" s="116" t="str">
        <f t="shared" si="75"/>
        <v>荷蘭鳶尾</v>
      </c>
      <c r="F1547" s="115" t="str">
        <f t="shared" si="74"/>
        <v>P1701</v>
      </c>
    </row>
    <row r="1548" spans="1:6" x14ac:dyDescent="0.25">
      <c r="A1548" s="114" t="s">
        <v>2197</v>
      </c>
      <c r="B1548" s="114" t="s">
        <v>4157</v>
      </c>
      <c r="C1548" s="114">
        <v>1702</v>
      </c>
      <c r="D1548" s="116" t="str">
        <f t="shared" si="73"/>
        <v>https://flora.naturestore.com.tw/product/P1702</v>
      </c>
      <c r="E1548" s="116" t="str">
        <f t="shared" si="75"/>
        <v>紫葉酢漿草</v>
      </c>
      <c r="F1548" s="115" t="str">
        <f t="shared" si="74"/>
        <v>P1702</v>
      </c>
    </row>
    <row r="1549" spans="1:6" x14ac:dyDescent="0.25">
      <c r="A1549" s="114" t="s">
        <v>2198</v>
      </c>
      <c r="B1549" s="114" t="s">
        <v>4287</v>
      </c>
      <c r="C1549" s="114">
        <v>1703</v>
      </c>
      <c r="D1549" s="116" t="str">
        <f t="shared" si="73"/>
        <v>https://flora.naturestore.com.tw/product/P1703</v>
      </c>
      <c r="E1549" s="116" t="str">
        <f t="shared" si="75"/>
        <v>愛元果</v>
      </c>
      <c r="F1549" s="115" t="str">
        <f t="shared" si="74"/>
        <v>P1703</v>
      </c>
    </row>
    <row r="1550" spans="1:6" x14ac:dyDescent="0.25">
      <c r="A1550" s="114" t="s">
        <v>2199</v>
      </c>
      <c r="B1550" s="114" t="s">
        <v>5945</v>
      </c>
      <c r="C1550" s="114">
        <v>1704</v>
      </c>
      <c r="D1550" s="116" t="str">
        <f t="shared" si="73"/>
        <v>https://flora.naturestore.com.tw/product/P1704</v>
      </c>
      <c r="E1550" s="116" t="str">
        <f t="shared" si="75"/>
        <v>愛之蔓</v>
      </c>
      <c r="F1550" s="115" t="str">
        <f t="shared" si="74"/>
        <v>P1704</v>
      </c>
    </row>
    <row r="1551" spans="1:6" x14ac:dyDescent="0.25">
      <c r="A1551" s="114" t="s">
        <v>2200</v>
      </c>
      <c r="B1551" s="114" t="s">
        <v>3574</v>
      </c>
      <c r="C1551" s="114">
        <v>1706</v>
      </c>
      <c r="D1551" s="116" t="str">
        <f t="shared" si="73"/>
        <v>https://flora.naturestore.com.tw/product/P1706</v>
      </c>
      <c r="E1551" s="116" t="str">
        <f t="shared" si="75"/>
        <v>弦月</v>
      </c>
      <c r="F1551" s="115" t="str">
        <f t="shared" si="74"/>
        <v>P1706</v>
      </c>
    </row>
    <row r="1552" spans="1:6" x14ac:dyDescent="0.25">
      <c r="A1552" s="114" t="s">
        <v>2201</v>
      </c>
      <c r="B1552" s="114" t="s">
        <v>5946</v>
      </c>
      <c r="C1552" s="114">
        <v>1707</v>
      </c>
      <c r="D1552" s="116" t="str">
        <f t="shared" si="73"/>
        <v>https://flora.naturestore.com.tw/product/P1707</v>
      </c>
      <c r="E1552" s="116" t="str">
        <f t="shared" si="75"/>
        <v>西洋水仙</v>
      </c>
      <c r="F1552" s="115" t="str">
        <f t="shared" si="74"/>
        <v>P1707</v>
      </c>
    </row>
    <row r="1553" spans="1:6" x14ac:dyDescent="0.25">
      <c r="A1553" s="114" t="s">
        <v>2202</v>
      </c>
      <c r="B1553" s="114" t="s">
        <v>3589</v>
      </c>
      <c r="C1553" s="114">
        <v>1708</v>
      </c>
      <c r="D1553" s="116" t="str">
        <f t="shared" si="73"/>
        <v>https://flora.naturestore.com.tw/product/P1708</v>
      </c>
      <c r="E1553" s="116" t="str">
        <f t="shared" si="75"/>
        <v>波斯紅草</v>
      </c>
      <c r="F1553" s="115" t="str">
        <f t="shared" si="74"/>
        <v>P1708</v>
      </c>
    </row>
    <row r="1554" spans="1:6" x14ac:dyDescent="0.25">
      <c r="A1554" s="114" t="s">
        <v>2203</v>
      </c>
      <c r="B1554" s="114" t="s">
        <v>4358</v>
      </c>
      <c r="C1554" s="114">
        <v>1709</v>
      </c>
      <c r="D1554" s="116" t="str">
        <f t="shared" si="73"/>
        <v>https://flora.naturestore.com.tw/product/P1709</v>
      </c>
      <c r="E1554" s="116" t="str">
        <f t="shared" si="75"/>
        <v>翠綠龍舌蘭</v>
      </c>
      <c r="F1554" s="115" t="str">
        <f t="shared" si="74"/>
        <v>P1709</v>
      </c>
    </row>
    <row r="1555" spans="1:6" x14ac:dyDescent="0.25">
      <c r="A1555" s="114" t="s">
        <v>2204</v>
      </c>
      <c r="B1555" s="114" t="s">
        <v>560</v>
      </c>
      <c r="C1555" s="114">
        <v>1710</v>
      </c>
      <c r="D1555" s="116" t="str">
        <f t="shared" si="73"/>
        <v>https://flora.naturestore.com.tw/product/P1710</v>
      </c>
      <c r="E1555" s="116" t="str">
        <f t="shared" si="75"/>
        <v>黃紋萬年麻</v>
      </c>
      <c r="F1555" s="115" t="str">
        <f t="shared" si="74"/>
        <v>P1710</v>
      </c>
    </row>
    <row r="1556" spans="1:6" x14ac:dyDescent="0.25">
      <c r="A1556" s="114" t="s">
        <v>2205</v>
      </c>
      <c r="B1556" s="114" t="s">
        <v>4255</v>
      </c>
      <c r="C1556" s="114">
        <v>1711</v>
      </c>
      <c r="D1556" s="116" t="str">
        <f t="shared" si="73"/>
        <v>https://flora.naturestore.com.tw/product/P1711</v>
      </c>
      <c r="E1556" s="116" t="str">
        <f t="shared" si="75"/>
        <v>黃邊萬年蘭</v>
      </c>
      <c r="F1556" s="115" t="str">
        <f t="shared" si="74"/>
        <v>P1711</v>
      </c>
    </row>
    <row r="1557" spans="1:6" x14ac:dyDescent="0.25">
      <c r="A1557" s="114" t="s">
        <v>572</v>
      </c>
      <c r="B1557" s="114" t="str">
        <f>A1557</f>
        <v>黃邊王蘭</v>
      </c>
      <c r="C1557" s="114">
        <v>1712</v>
      </c>
      <c r="D1557" s="116" t="str">
        <f t="shared" si="73"/>
        <v>https://flora.naturestore.com.tw/product/P1712</v>
      </c>
      <c r="E1557" s="116" t="str">
        <f t="shared" si="75"/>
        <v>黃邊王蘭</v>
      </c>
      <c r="F1557" s="115" t="str">
        <f t="shared" si="74"/>
        <v>P1712</v>
      </c>
    </row>
    <row r="1558" spans="1:6" x14ac:dyDescent="0.25">
      <c r="A1558" s="114" t="s">
        <v>2206</v>
      </c>
      <c r="B1558" s="114" t="s">
        <v>3653</v>
      </c>
      <c r="C1558" s="114">
        <v>1713</v>
      </c>
      <c r="D1558" s="116" t="str">
        <f t="shared" si="73"/>
        <v>https://flora.naturestore.com.tw/product/P1713</v>
      </c>
      <c r="E1558" s="116" t="str">
        <f t="shared" si="75"/>
        <v>金道王蘭</v>
      </c>
      <c r="F1558" s="115" t="str">
        <f t="shared" si="74"/>
        <v>P1713</v>
      </c>
    </row>
    <row r="1559" spans="1:6" x14ac:dyDescent="0.25">
      <c r="A1559" s="114" t="s">
        <v>2207</v>
      </c>
      <c r="B1559" s="114" t="s">
        <v>149</v>
      </c>
      <c r="C1559" s="114">
        <v>1714</v>
      </c>
      <c r="D1559" s="116" t="str">
        <f t="shared" si="73"/>
        <v>https://flora.naturestore.com.tw/product/P1714</v>
      </c>
      <c r="E1559" s="116" t="str">
        <f t="shared" si="75"/>
        <v>美葉虎尾蘭</v>
      </c>
      <c r="F1559" s="115" t="str">
        <f t="shared" si="74"/>
        <v>P1714</v>
      </c>
    </row>
    <row r="1560" spans="1:6" x14ac:dyDescent="0.25">
      <c r="A1560" s="114" t="s">
        <v>2208</v>
      </c>
      <c r="B1560" s="114" t="s">
        <v>5947</v>
      </c>
      <c r="C1560" s="114">
        <v>1715</v>
      </c>
      <c r="D1560" s="116" t="str">
        <f t="shared" si="73"/>
        <v>https://flora.naturestore.com.tw/product/P1715</v>
      </c>
      <c r="E1560" s="116" t="str">
        <f t="shared" si="75"/>
        <v>黃短葉虎尾蘭</v>
      </c>
      <c r="F1560" s="115" t="str">
        <f t="shared" si="74"/>
        <v>P1715</v>
      </c>
    </row>
    <row r="1561" spans="1:6" x14ac:dyDescent="0.25">
      <c r="A1561" s="114" t="s">
        <v>2209</v>
      </c>
      <c r="B1561" s="114" t="s">
        <v>3696</v>
      </c>
      <c r="C1561" s="114">
        <v>1716</v>
      </c>
      <c r="D1561" s="116" t="str">
        <f t="shared" si="73"/>
        <v>https://flora.naturestore.com.tw/product/P1716</v>
      </c>
      <c r="E1561" s="116" t="str">
        <f t="shared" si="75"/>
        <v>亮葉朱蕉</v>
      </c>
      <c r="F1561" s="115" t="str">
        <f t="shared" si="74"/>
        <v>P1716</v>
      </c>
    </row>
    <row r="1562" spans="1:6" x14ac:dyDescent="0.25">
      <c r="A1562" s="114" t="s">
        <v>2210</v>
      </c>
      <c r="B1562" s="114" t="s">
        <v>4478</v>
      </c>
      <c r="C1562" s="114">
        <v>1717</v>
      </c>
      <c r="D1562" s="116" t="str">
        <f t="shared" si="73"/>
        <v>https://flora.naturestore.com.tw/product/P1717</v>
      </c>
      <c r="E1562" s="116" t="str">
        <f t="shared" si="75"/>
        <v>錦葉朱蕉</v>
      </c>
      <c r="F1562" s="115" t="str">
        <f t="shared" si="74"/>
        <v>P1717</v>
      </c>
    </row>
    <row r="1563" spans="1:6" x14ac:dyDescent="0.25">
      <c r="A1563" s="114" t="s">
        <v>2211</v>
      </c>
      <c r="B1563" s="114" t="s">
        <v>4017</v>
      </c>
      <c r="C1563" s="114">
        <v>1718</v>
      </c>
      <c r="D1563" s="116" t="str">
        <f t="shared" si="73"/>
        <v>https://flora.naturestore.com.tw/product/P1718</v>
      </c>
      <c r="E1563" s="116" t="str">
        <f t="shared" si="75"/>
        <v>細葉朱蕉</v>
      </c>
      <c r="F1563" s="115" t="str">
        <f t="shared" si="74"/>
        <v>P1718</v>
      </c>
    </row>
    <row r="1564" spans="1:6" x14ac:dyDescent="0.25">
      <c r="A1564" s="114" t="s">
        <v>2212</v>
      </c>
      <c r="B1564" s="114" t="s">
        <v>3809</v>
      </c>
      <c r="C1564" s="114">
        <v>1719</v>
      </c>
      <c r="D1564" s="116" t="str">
        <f t="shared" si="73"/>
        <v>https://flora.naturestore.com.tw/product/P1719</v>
      </c>
      <c r="E1564" s="116" t="str">
        <f t="shared" si="75"/>
        <v>紅邊朱蕉</v>
      </c>
      <c r="F1564" s="115" t="str">
        <f t="shared" si="74"/>
        <v>P1719</v>
      </c>
    </row>
    <row r="1565" spans="1:6" x14ac:dyDescent="0.25">
      <c r="A1565" s="114" t="s">
        <v>2213</v>
      </c>
      <c r="B1565" s="114" t="s">
        <v>4292</v>
      </c>
      <c r="C1565" s="114">
        <v>1720</v>
      </c>
      <c r="D1565" s="116" t="str">
        <f t="shared" si="73"/>
        <v>https://flora.naturestore.com.tw/product/P1720</v>
      </c>
      <c r="E1565" s="116" t="str">
        <f t="shared" si="75"/>
        <v>暗紅朱蕉</v>
      </c>
      <c r="F1565" s="115" t="str">
        <f t="shared" si="74"/>
        <v>P1720</v>
      </c>
    </row>
    <row r="1566" spans="1:6" x14ac:dyDescent="0.25">
      <c r="A1566" s="114" t="s">
        <v>2214</v>
      </c>
      <c r="B1566" s="114" t="s">
        <v>4261</v>
      </c>
      <c r="C1566" s="114">
        <v>1721</v>
      </c>
      <c r="D1566" s="116" t="str">
        <f t="shared" si="73"/>
        <v>https://flora.naturestore.com.tw/product/P1721</v>
      </c>
      <c r="E1566" s="116" t="str">
        <f t="shared" si="75"/>
        <v>黑扇朱蕉</v>
      </c>
      <c r="F1566" s="115" t="str">
        <f t="shared" si="74"/>
        <v>P1721</v>
      </c>
    </row>
    <row r="1567" spans="1:6" x14ac:dyDescent="0.25">
      <c r="A1567" s="114" t="s">
        <v>2215</v>
      </c>
      <c r="B1567" s="114" t="s">
        <v>3874</v>
      </c>
      <c r="C1567" s="114">
        <v>1722</v>
      </c>
      <c r="D1567" s="116" t="str">
        <f t="shared" si="73"/>
        <v>https://flora.naturestore.com.tw/product/P1722</v>
      </c>
      <c r="E1567" s="116" t="str">
        <f t="shared" si="75"/>
        <v>夏威夷小朱蕉</v>
      </c>
      <c r="F1567" s="115" t="str">
        <f t="shared" si="74"/>
        <v>P1722</v>
      </c>
    </row>
    <row r="1568" spans="1:6" x14ac:dyDescent="0.25">
      <c r="A1568" s="114" t="s">
        <v>2216</v>
      </c>
      <c r="B1568" s="114" t="s">
        <v>672</v>
      </c>
      <c r="C1568" s="114">
        <v>1723</v>
      </c>
      <c r="D1568" s="116" t="str">
        <f t="shared" si="73"/>
        <v>https://flora.naturestore.com.tw/product/P1723</v>
      </c>
      <c r="E1568" s="116" t="str">
        <f t="shared" si="75"/>
        <v>綠葉朱蕉</v>
      </c>
      <c r="F1568" s="115" t="str">
        <f t="shared" si="74"/>
        <v>P1723</v>
      </c>
    </row>
    <row r="1569" spans="1:6" x14ac:dyDescent="0.25">
      <c r="A1569" s="114" t="s">
        <v>2217</v>
      </c>
      <c r="B1569" s="114" t="s">
        <v>3963</v>
      </c>
      <c r="C1569" s="114">
        <v>1724</v>
      </c>
      <c r="D1569" s="116" t="str">
        <f t="shared" si="73"/>
        <v>https://flora.naturestore.com.tw/product/P1724</v>
      </c>
      <c r="E1569" s="116" t="str">
        <f t="shared" si="75"/>
        <v>密葉竹蕉</v>
      </c>
      <c r="F1569" s="115" t="str">
        <f t="shared" si="74"/>
        <v>P1724</v>
      </c>
    </row>
    <row r="1570" spans="1:6" x14ac:dyDescent="0.25">
      <c r="A1570" s="114" t="s">
        <v>2218</v>
      </c>
      <c r="B1570" s="114" t="s">
        <v>3971</v>
      </c>
      <c r="C1570" s="114">
        <v>1725</v>
      </c>
      <c r="D1570" s="116" t="str">
        <f t="shared" si="73"/>
        <v>https://flora.naturestore.com.tw/product/P1725</v>
      </c>
      <c r="E1570" s="116" t="str">
        <f t="shared" si="75"/>
        <v>彩虹竹蕉</v>
      </c>
      <c r="F1570" s="115" t="str">
        <f t="shared" si="74"/>
        <v>P1725</v>
      </c>
    </row>
    <row r="1571" spans="1:6" x14ac:dyDescent="0.25">
      <c r="A1571" s="114" t="s">
        <v>2219</v>
      </c>
      <c r="B1571" s="114" t="s">
        <v>4252</v>
      </c>
      <c r="C1571" s="114">
        <v>1726</v>
      </c>
      <c r="D1571" s="116" t="str">
        <f t="shared" si="73"/>
        <v>https://flora.naturestore.com.tw/product/P1726</v>
      </c>
      <c r="E1571" s="116" t="str">
        <f t="shared" si="75"/>
        <v>黃邊百合竹</v>
      </c>
      <c r="F1571" s="115" t="str">
        <f t="shared" si="74"/>
        <v>P1726</v>
      </c>
    </row>
    <row r="1572" spans="1:6" x14ac:dyDescent="0.25">
      <c r="A1572" s="114" t="s">
        <v>2220</v>
      </c>
      <c r="B1572" s="114" t="s">
        <v>2662</v>
      </c>
      <c r="C1572" s="114">
        <v>1727</v>
      </c>
      <c r="D1572" s="116" t="str">
        <f t="shared" si="73"/>
        <v>https://flora.naturestore.com.tw/product/P1727</v>
      </c>
      <c r="E1572" s="116" t="str">
        <f t="shared" si="75"/>
        <v>心葉粗肋草</v>
      </c>
      <c r="F1572" s="115" t="str">
        <f t="shared" si="74"/>
        <v>P1727</v>
      </c>
    </row>
    <row r="1573" spans="1:6" x14ac:dyDescent="0.25">
      <c r="A1573" s="114" t="s">
        <v>2221</v>
      </c>
      <c r="B1573" s="114" t="s">
        <v>4379</v>
      </c>
      <c r="C1573" s="114">
        <v>1728</v>
      </c>
      <c r="D1573" s="116" t="str">
        <f t="shared" si="73"/>
        <v>https://flora.naturestore.com.tw/product/P1728</v>
      </c>
      <c r="E1573" s="116" t="str">
        <f t="shared" si="75"/>
        <v>銀王粗肋草</v>
      </c>
      <c r="F1573" s="115" t="str">
        <f t="shared" si="74"/>
        <v>P1728</v>
      </c>
    </row>
    <row r="1574" spans="1:6" x14ac:dyDescent="0.25">
      <c r="A1574" s="114" t="s">
        <v>2222</v>
      </c>
      <c r="B1574" s="114" t="s">
        <v>4382</v>
      </c>
      <c r="C1574" s="114">
        <v>1729</v>
      </c>
      <c r="D1574" s="116" t="str">
        <f t="shared" si="73"/>
        <v>https://flora.naturestore.com.tw/product/P1729</v>
      </c>
      <c r="E1574" s="116" t="str">
        <f t="shared" si="75"/>
        <v>銀后粗肋草</v>
      </c>
      <c r="F1574" s="115" t="str">
        <f t="shared" si="74"/>
        <v>P1729</v>
      </c>
    </row>
    <row r="1575" spans="1:6" x14ac:dyDescent="0.25">
      <c r="A1575" s="114" t="s">
        <v>2223</v>
      </c>
      <c r="B1575" s="114" t="s">
        <v>3447</v>
      </c>
      <c r="C1575" s="114">
        <v>1730</v>
      </c>
      <c r="D1575" s="116" t="str">
        <f t="shared" si="73"/>
        <v>https://flora.naturestore.com.tw/product/P1730</v>
      </c>
      <c r="E1575" s="116" t="str">
        <f t="shared" si="75"/>
        <v>白雪粗肋草</v>
      </c>
      <c r="F1575" s="115" t="str">
        <f t="shared" si="74"/>
        <v>P1730</v>
      </c>
    </row>
    <row r="1576" spans="1:6" x14ac:dyDescent="0.25">
      <c r="A1576" s="114" t="s">
        <v>2224</v>
      </c>
      <c r="B1576" s="114" t="s">
        <v>3898</v>
      </c>
      <c r="C1576" s="114">
        <v>1731</v>
      </c>
      <c r="D1576" s="116" t="str">
        <f t="shared" si="73"/>
        <v>https://flora.naturestore.com.tw/product/P1731</v>
      </c>
      <c r="E1576" s="116" t="str">
        <f t="shared" si="75"/>
        <v>狹葉粗肋草</v>
      </c>
      <c r="F1576" s="115" t="str">
        <f t="shared" si="74"/>
        <v>P1731</v>
      </c>
    </row>
    <row r="1577" spans="1:6" x14ac:dyDescent="0.25">
      <c r="A1577" s="114" t="s">
        <v>2225</v>
      </c>
      <c r="B1577" s="114" t="s">
        <v>3990</v>
      </c>
      <c r="C1577" s="114">
        <v>1732</v>
      </c>
      <c r="D1577" s="116" t="str">
        <f t="shared" si="73"/>
        <v>https://flora.naturestore.com.tw/product/P1732</v>
      </c>
      <c r="E1577" s="116" t="str">
        <f t="shared" si="75"/>
        <v>斜紋粗肋草</v>
      </c>
      <c r="F1577" s="115" t="str">
        <f t="shared" si="74"/>
        <v>P1732</v>
      </c>
    </row>
    <row r="1578" spans="1:6" x14ac:dyDescent="0.25">
      <c r="A1578" s="114" t="s">
        <v>2226</v>
      </c>
      <c r="B1578" s="114" t="s">
        <v>717</v>
      </c>
      <c r="C1578" s="114">
        <v>1733</v>
      </c>
      <c r="D1578" s="116" t="str">
        <f t="shared" si="73"/>
        <v>https://flora.naturestore.com.tw/product/P1733</v>
      </c>
      <c r="E1578" s="116" t="str">
        <f t="shared" si="75"/>
        <v>箭羽粗肋草</v>
      </c>
      <c r="F1578" s="115" t="str">
        <f t="shared" si="74"/>
        <v>P1733</v>
      </c>
    </row>
    <row r="1579" spans="1:6" x14ac:dyDescent="0.25">
      <c r="A1579" s="114" t="s">
        <v>2227</v>
      </c>
      <c r="B1579" s="114" t="s">
        <v>3432</v>
      </c>
      <c r="C1579" s="114">
        <v>1734</v>
      </c>
      <c r="D1579" s="116" t="str">
        <f t="shared" si="73"/>
        <v>https://flora.naturestore.com.tw/product/P1734</v>
      </c>
      <c r="E1579" s="116" t="str">
        <f t="shared" si="75"/>
        <v>白柄粗肋草</v>
      </c>
      <c r="F1579" s="115" t="str">
        <f t="shared" si="74"/>
        <v>P1734</v>
      </c>
    </row>
    <row r="1580" spans="1:6" x14ac:dyDescent="0.25">
      <c r="A1580" s="114" t="s">
        <v>2228</v>
      </c>
      <c r="B1580" s="114" t="s">
        <v>4133</v>
      </c>
      <c r="C1580" s="114">
        <v>1735</v>
      </c>
      <c r="D1580" s="116" t="str">
        <f t="shared" si="73"/>
        <v>https://flora.naturestore.com.tw/product/P1735</v>
      </c>
      <c r="E1580" s="116" t="str">
        <f t="shared" si="75"/>
        <v>絨葉粗肋草</v>
      </c>
      <c r="F1580" s="115" t="str">
        <f t="shared" si="74"/>
        <v>P1735</v>
      </c>
    </row>
    <row r="1581" spans="1:6" x14ac:dyDescent="0.25">
      <c r="A1581" s="114" t="s">
        <v>2229</v>
      </c>
      <c r="B1581" s="114" t="s">
        <v>3875</v>
      </c>
      <c r="C1581" s="114">
        <v>1736</v>
      </c>
      <c r="D1581" s="116" t="str">
        <f t="shared" si="73"/>
        <v>https://flora.naturestore.com.tw/product/P1736</v>
      </c>
      <c r="E1581" s="116" t="str">
        <f t="shared" si="75"/>
        <v>夏雪黛粉葉</v>
      </c>
      <c r="F1581" s="115" t="str">
        <f t="shared" si="74"/>
        <v>P1736</v>
      </c>
    </row>
    <row r="1582" spans="1:6" x14ac:dyDescent="0.25">
      <c r="A1582" s="114" t="s">
        <v>2230</v>
      </c>
      <c r="B1582" s="114" t="s">
        <v>671</v>
      </c>
      <c r="C1582" s="114">
        <v>1737</v>
      </c>
      <c r="D1582" s="116" t="str">
        <f t="shared" si="73"/>
        <v>https://flora.naturestore.com.tw/product/P1737</v>
      </c>
      <c r="E1582" s="116" t="str">
        <f t="shared" si="75"/>
        <v>綠玉黛粉葉</v>
      </c>
      <c r="F1582" s="115" t="str">
        <f t="shared" si="74"/>
        <v>P1737</v>
      </c>
    </row>
    <row r="1583" spans="1:6" x14ac:dyDescent="0.25">
      <c r="A1583" s="114" t="s">
        <v>2231</v>
      </c>
      <c r="B1583" s="114" t="s">
        <v>3415</v>
      </c>
      <c r="C1583" s="114">
        <v>1738</v>
      </c>
      <c r="D1583" s="116" t="str">
        <f t="shared" si="73"/>
        <v>https://flora.naturestore.com.tw/product/P1738</v>
      </c>
      <c r="E1583" s="116" t="str">
        <f t="shared" si="75"/>
        <v>白玉黛粉葉</v>
      </c>
      <c r="F1583" s="115" t="str">
        <f t="shared" si="74"/>
        <v>P1738</v>
      </c>
    </row>
    <row r="1584" spans="1:6" x14ac:dyDescent="0.25">
      <c r="A1584" s="114" t="s">
        <v>2232</v>
      </c>
      <c r="B1584" s="114" t="s">
        <v>3461</v>
      </c>
      <c r="C1584" s="114">
        <v>1739</v>
      </c>
      <c r="D1584" s="116" t="str">
        <f t="shared" si="73"/>
        <v>https://flora.naturestore.com.tw/product/P1739</v>
      </c>
      <c r="E1584" s="116" t="str">
        <f t="shared" si="75"/>
        <v>白緣黛粉葉</v>
      </c>
      <c r="F1584" s="115" t="str">
        <f t="shared" si="74"/>
        <v>P1739</v>
      </c>
    </row>
    <row r="1585" spans="1:6" x14ac:dyDescent="0.25">
      <c r="A1585" s="114" t="s">
        <v>2233</v>
      </c>
      <c r="B1585" s="114" t="s">
        <v>5948</v>
      </c>
      <c r="C1585" s="114">
        <v>1740</v>
      </c>
      <c r="D1585" s="116" t="str">
        <f t="shared" si="73"/>
        <v>https://flora.naturestore.com.tw/product/P1740</v>
      </c>
      <c r="E1585" s="116" t="str">
        <f t="shared" si="75"/>
        <v>噴雪黛粉葉</v>
      </c>
      <c r="F1585" s="115" t="str">
        <f t="shared" si="74"/>
        <v>P1740</v>
      </c>
    </row>
    <row r="1586" spans="1:6" x14ac:dyDescent="0.25">
      <c r="A1586" s="114" t="s">
        <v>2234</v>
      </c>
      <c r="B1586" s="114" t="s">
        <v>3852</v>
      </c>
      <c r="C1586" s="114">
        <v>1741</v>
      </c>
      <c r="D1586" s="116" t="str">
        <f t="shared" si="73"/>
        <v>https://flora.naturestore.com.tw/product/P1741</v>
      </c>
      <c r="E1586" s="116" t="str">
        <f t="shared" si="75"/>
        <v>革葉黛粉葉</v>
      </c>
      <c r="F1586" s="115" t="str">
        <f t="shared" si="74"/>
        <v>P1741</v>
      </c>
    </row>
    <row r="1587" spans="1:6" x14ac:dyDescent="0.25">
      <c r="A1587" s="114" t="s">
        <v>2235</v>
      </c>
      <c r="B1587" s="114" t="s">
        <v>3651</v>
      </c>
      <c r="C1587" s="114">
        <v>1742</v>
      </c>
      <c r="D1587" s="116" t="str">
        <f t="shared" si="73"/>
        <v>https://flora.naturestore.com.tw/product/P1742</v>
      </c>
      <c r="E1587" s="116" t="str">
        <f t="shared" si="75"/>
        <v>金葉葛</v>
      </c>
      <c r="F1587" s="115" t="str">
        <f t="shared" si="74"/>
        <v>P1742</v>
      </c>
    </row>
    <row r="1588" spans="1:6" x14ac:dyDescent="0.25">
      <c r="A1588" s="114" t="s">
        <v>2236</v>
      </c>
      <c r="B1588" s="114" t="s">
        <v>3646</v>
      </c>
      <c r="C1588" s="114">
        <v>1743</v>
      </c>
      <c r="D1588" s="116" t="str">
        <f t="shared" si="73"/>
        <v>https://flora.naturestore.com.tw/product/P1743</v>
      </c>
      <c r="E1588" s="116" t="str">
        <f t="shared" si="75"/>
        <v>金圓蔓綠絨</v>
      </c>
      <c r="F1588" s="115" t="str">
        <f t="shared" si="74"/>
        <v>P1743</v>
      </c>
    </row>
    <row r="1589" spans="1:6" x14ac:dyDescent="0.25">
      <c r="A1589" s="114" t="s">
        <v>5949</v>
      </c>
      <c r="B1589" s="114" t="s">
        <v>5950</v>
      </c>
      <c r="C1589" s="114">
        <v>1744</v>
      </c>
      <c r="D1589" s="116" t="str">
        <f t="shared" si="73"/>
        <v>https://flora.naturestore.com.tw/product/P1744</v>
      </c>
      <c r="E1589" s="116" t="str">
        <f t="shared" si="75"/>
        <v>斑圓葉蔓綠絨</v>
      </c>
      <c r="F1589" s="115" t="str">
        <f t="shared" si="74"/>
        <v>P1744</v>
      </c>
    </row>
    <row r="1590" spans="1:6" x14ac:dyDescent="0.25">
      <c r="A1590" s="114" t="s">
        <v>2237</v>
      </c>
      <c r="B1590" s="114" t="s">
        <v>4124</v>
      </c>
      <c r="C1590" s="114">
        <v>1745</v>
      </c>
      <c r="D1590" s="116" t="str">
        <f t="shared" si="73"/>
        <v>https://flora.naturestore.com.tw/product/P1745</v>
      </c>
      <c r="E1590" s="116" t="str">
        <f t="shared" si="75"/>
        <v>琴葉蔓綠絨</v>
      </c>
      <c r="F1590" s="115" t="str">
        <f t="shared" si="74"/>
        <v>P1745</v>
      </c>
    </row>
    <row r="1591" spans="1:6" x14ac:dyDescent="0.25">
      <c r="A1591" s="114" t="s">
        <v>2238</v>
      </c>
      <c r="B1591" s="114" t="s">
        <v>5951</v>
      </c>
      <c r="C1591" s="114">
        <v>1746</v>
      </c>
      <c r="D1591" s="116" t="str">
        <f t="shared" si="73"/>
        <v>https://flora.naturestore.com.tw/product/P1746</v>
      </c>
      <c r="E1591" s="116" t="str">
        <f t="shared" si="75"/>
        <v>羽裂蔓綠絨</v>
      </c>
      <c r="F1591" s="115" t="str">
        <f t="shared" si="74"/>
        <v>P1746</v>
      </c>
    </row>
    <row r="1592" spans="1:6" x14ac:dyDescent="0.25">
      <c r="A1592" s="114" t="s">
        <v>2239</v>
      </c>
      <c r="B1592" s="114" t="s">
        <v>4265</v>
      </c>
      <c r="C1592" s="114">
        <v>1747</v>
      </c>
      <c r="D1592" s="116" t="str">
        <f t="shared" si="73"/>
        <v>https://flora.naturestore.com.tw/product/P1747</v>
      </c>
      <c r="E1592" s="116" t="str">
        <f t="shared" si="75"/>
        <v>黑葉蔓綠絨</v>
      </c>
      <c r="F1592" s="115" t="str">
        <f t="shared" si="74"/>
        <v>P1747</v>
      </c>
    </row>
    <row r="1593" spans="1:6" x14ac:dyDescent="0.25">
      <c r="A1593" s="114" t="s">
        <v>2240</v>
      </c>
      <c r="B1593" s="114" t="s">
        <v>5952</v>
      </c>
      <c r="C1593" s="114">
        <v>1749</v>
      </c>
      <c r="D1593" s="116" t="str">
        <f t="shared" si="73"/>
        <v>https://flora.naturestore.com.tw/product/P1749</v>
      </c>
      <c r="E1593" s="116" t="str">
        <f t="shared" si="75"/>
        <v>箭葉蔓綠絨</v>
      </c>
      <c r="F1593" s="115" t="str">
        <f t="shared" si="74"/>
        <v>P1749</v>
      </c>
    </row>
    <row r="1594" spans="1:6" x14ac:dyDescent="0.25">
      <c r="A1594" s="114" t="s">
        <v>2241</v>
      </c>
      <c r="B1594" s="114" t="s">
        <v>3532</v>
      </c>
      <c r="C1594" s="114">
        <v>1751</v>
      </c>
      <c r="D1594" s="116" t="str">
        <f t="shared" si="73"/>
        <v>https://flora.naturestore.com.tw/product/P1751</v>
      </c>
      <c r="E1594" s="116" t="str">
        <f t="shared" si="75"/>
        <v>肋葉蔓綠絨</v>
      </c>
      <c r="F1594" s="115" t="str">
        <f t="shared" si="74"/>
        <v>P1751</v>
      </c>
    </row>
    <row r="1595" spans="1:6" x14ac:dyDescent="0.25">
      <c r="A1595" s="114" t="s">
        <v>2242</v>
      </c>
      <c r="B1595" s="114" t="s">
        <v>3462</v>
      </c>
      <c r="C1595" s="114">
        <v>1753</v>
      </c>
      <c r="D1595" s="116" t="str">
        <f t="shared" si="73"/>
        <v>https://flora.naturestore.com.tw/product/P1753</v>
      </c>
      <c r="E1595" s="116" t="str">
        <f t="shared" si="75"/>
        <v>白蝶合果芋</v>
      </c>
      <c r="F1595" s="115" t="str">
        <f t="shared" si="74"/>
        <v>P1753</v>
      </c>
    </row>
    <row r="1596" spans="1:6" x14ac:dyDescent="0.25">
      <c r="A1596" s="114" t="s">
        <v>2243</v>
      </c>
      <c r="B1596" s="114" t="s">
        <v>3010</v>
      </c>
      <c r="C1596" s="114">
        <v>1754</v>
      </c>
      <c r="D1596" s="116" t="str">
        <f t="shared" si="73"/>
        <v>https://flora.naturestore.com.tw/product/P1754</v>
      </c>
      <c r="E1596" s="116" t="str">
        <f t="shared" si="75"/>
        <v>白紋合果芋</v>
      </c>
      <c r="F1596" s="115" t="str">
        <f t="shared" si="74"/>
        <v>P1754</v>
      </c>
    </row>
    <row r="1597" spans="1:6" x14ac:dyDescent="0.25">
      <c r="A1597" s="114" t="s">
        <v>2244</v>
      </c>
      <c r="B1597" s="114" t="str">
        <f t="shared" ref="B1597:B1598" si="76">A1597</f>
        <v>黃紋合果芋</v>
      </c>
      <c r="C1597" s="114">
        <v>1755</v>
      </c>
      <c r="D1597" s="116" t="str">
        <f t="shared" si="73"/>
        <v>https://flora.naturestore.com.tw/product/P1755</v>
      </c>
      <c r="E1597" s="116" t="str">
        <f t="shared" si="75"/>
        <v>黃紋合果芋</v>
      </c>
      <c r="F1597" s="115" t="str">
        <f t="shared" si="74"/>
        <v>P1755</v>
      </c>
    </row>
    <row r="1598" spans="1:6" x14ac:dyDescent="0.25">
      <c r="A1598" s="114" t="s">
        <v>2245</v>
      </c>
      <c r="B1598" s="114" t="str">
        <f t="shared" si="76"/>
        <v>白葉合果芋</v>
      </c>
      <c r="C1598" s="114">
        <v>1757</v>
      </c>
      <c r="D1598" s="116" t="str">
        <f t="shared" si="73"/>
        <v>https://flora.naturestore.com.tw/product/P1757</v>
      </c>
      <c r="E1598" s="116" t="str">
        <f t="shared" si="75"/>
        <v>白葉合果芋</v>
      </c>
      <c r="F1598" s="115" t="str">
        <f t="shared" si="74"/>
        <v>P1757</v>
      </c>
    </row>
    <row r="1599" spans="1:6" x14ac:dyDescent="0.25">
      <c r="A1599" s="114" t="s">
        <v>2246</v>
      </c>
      <c r="B1599" s="114" t="s">
        <v>5953</v>
      </c>
      <c r="C1599" s="114">
        <v>1758</v>
      </c>
      <c r="D1599" s="116" t="str">
        <f t="shared" si="73"/>
        <v>https://flora.naturestore.com.tw/product/P1758</v>
      </c>
      <c r="E1599" s="116" t="str">
        <f t="shared" si="75"/>
        <v>水晶花燭</v>
      </c>
      <c r="F1599" s="115" t="str">
        <f t="shared" si="74"/>
        <v>P1758</v>
      </c>
    </row>
    <row r="1600" spans="1:6" x14ac:dyDescent="0.25">
      <c r="A1600" s="114" t="s">
        <v>2247</v>
      </c>
      <c r="B1600" s="114" t="s">
        <v>5954</v>
      </c>
      <c r="C1600" s="114">
        <v>1759</v>
      </c>
      <c r="D1600" s="116" t="str">
        <f t="shared" si="73"/>
        <v>https://flora.naturestore.com.tw/product/P1759</v>
      </c>
      <c r="E1600" s="116" t="str">
        <f t="shared" si="75"/>
        <v>小龜背芋</v>
      </c>
      <c r="F1600" s="115" t="str">
        <f t="shared" si="74"/>
        <v>P1759</v>
      </c>
    </row>
    <row r="1601" spans="1:6" x14ac:dyDescent="0.25">
      <c r="A1601" s="114" t="s">
        <v>2492</v>
      </c>
      <c r="B1601" s="114" t="s">
        <v>427</v>
      </c>
      <c r="C1601" s="114">
        <v>1760</v>
      </c>
      <c r="D1601" s="116" t="str">
        <f t="shared" si="73"/>
        <v>https://flora.naturestore.com.tw/product/P1760</v>
      </c>
      <c r="E1601" s="116" t="str">
        <f t="shared" si="75"/>
        <v>斑卵葉鵝掌藤</v>
      </c>
      <c r="F1601" s="115" t="str">
        <f t="shared" si="74"/>
        <v>P1760</v>
      </c>
    </row>
    <row r="1602" spans="1:6" x14ac:dyDescent="0.25">
      <c r="A1602" s="114" t="s">
        <v>2248</v>
      </c>
      <c r="B1602" s="114" t="s">
        <v>3704</v>
      </c>
      <c r="C1602" s="114">
        <v>1761</v>
      </c>
      <c r="D1602" s="116" t="str">
        <f t="shared" si="73"/>
        <v>https://flora.naturestore.com.tw/product/P1761</v>
      </c>
      <c r="E1602" s="116" t="str">
        <f t="shared" si="75"/>
        <v>南洋鵝掌藤</v>
      </c>
      <c r="F1602" s="115" t="str">
        <f t="shared" si="74"/>
        <v>P1761</v>
      </c>
    </row>
    <row r="1603" spans="1:6" x14ac:dyDescent="0.25">
      <c r="A1603" s="114" t="s">
        <v>2249</v>
      </c>
      <c r="B1603" s="114" t="str">
        <f t="shared" ref="B1603:B1604" si="77">A1603</f>
        <v>金邊鵝掌藤</v>
      </c>
      <c r="C1603" s="114">
        <v>1762</v>
      </c>
      <c r="D1603" s="116" t="str">
        <f t="shared" ref="D1603:D1666" si="78">"https://flora.naturestore.com.tw/product/"&amp;F1603</f>
        <v>https://flora.naturestore.com.tw/product/P1762</v>
      </c>
      <c r="E1603" s="116" t="str">
        <f t="shared" si="75"/>
        <v>金邊鵝掌藤</v>
      </c>
      <c r="F1603" s="115" t="str">
        <f t="shared" ref="F1603:F1666" si="79">"P"&amp;TEXT(C1603,"0000")</f>
        <v>P1762</v>
      </c>
    </row>
    <row r="1604" spans="1:6" x14ac:dyDescent="0.25">
      <c r="A1604" s="114" t="s">
        <v>2250</v>
      </c>
      <c r="B1604" s="114" t="str">
        <f t="shared" si="77"/>
        <v>黃金鵝掌藤</v>
      </c>
      <c r="C1604" s="114">
        <v>1763</v>
      </c>
      <c r="D1604" s="116" t="str">
        <f t="shared" si="78"/>
        <v>https://flora.naturestore.com.tw/product/P1763</v>
      </c>
      <c r="E1604" s="116" t="str">
        <f t="shared" si="75"/>
        <v>黃金鵝掌藤</v>
      </c>
      <c r="F1604" s="115" t="str">
        <f t="shared" si="79"/>
        <v>P1763</v>
      </c>
    </row>
    <row r="1605" spans="1:6" x14ac:dyDescent="0.25">
      <c r="A1605" s="114" t="s">
        <v>2251</v>
      </c>
      <c r="B1605" s="114" t="s">
        <v>2602</v>
      </c>
      <c r="C1605" s="114">
        <v>1764</v>
      </c>
      <c r="D1605" s="116" t="str">
        <f t="shared" si="78"/>
        <v>https://flora.naturestore.com.tw/product/P1764</v>
      </c>
      <c r="E1605" s="116" t="str">
        <f t="shared" ref="E1605:E1668" si="80" xml:space="preserve"> HYPERLINK(D1605,A1605)</f>
        <v>小葉白網紋草</v>
      </c>
      <c r="F1605" s="115" t="str">
        <f t="shared" si="79"/>
        <v>P1764</v>
      </c>
    </row>
    <row r="1606" spans="1:6" x14ac:dyDescent="0.25">
      <c r="A1606" s="114" t="s">
        <v>2252</v>
      </c>
      <c r="B1606" s="114" t="s">
        <v>3460</v>
      </c>
      <c r="C1606" s="114">
        <v>1765</v>
      </c>
      <c r="D1606" s="116" t="str">
        <f t="shared" si="78"/>
        <v>https://flora.naturestore.com.tw/product/P1765</v>
      </c>
      <c r="E1606" s="116" t="str">
        <f t="shared" si="80"/>
        <v>白網紋草</v>
      </c>
      <c r="F1606" s="115" t="str">
        <f t="shared" si="79"/>
        <v>P1765</v>
      </c>
    </row>
    <row r="1607" spans="1:6" x14ac:dyDescent="0.25">
      <c r="A1607" s="114" t="s">
        <v>2253</v>
      </c>
      <c r="B1607" s="114" t="s">
        <v>5955</v>
      </c>
      <c r="C1607" s="114">
        <v>1766</v>
      </c>
      <c r="D1607" s="116" t="str">
        <f t="shared" si="78"/>
        <v>https://flora.naturestore.com.tw/product/P1766</v>
      </c>
      <c r="E1607" s="116" t="str">
        <f t="shared" si="80"/>
        <v>虎斑秋海棠</v>
      </c>
      <c r="F1607" s="115" t="str">
        <f t="shared" si="79"/>
        <v>P1766</v>
      </c>
    </row>
    <row r="1608" spans="1:6" x14ac:dyDescent="0.25">
      <c r="A1608" s="114" t="s">
        <v>2254</v>
      </c>
      <c r="B1608" s="114" t="s">
        <v>3501</v>
      </c>
      <c r="C1608" s="114">
        <v>1767</v>
      </c>
      <c r="D1608" s="116" t="str">
        <f t="shared" si="78"/>
        <v>https://flora.naturestore.com.tw/product/P1767</v>
      </c>
      <c r="E1608" s="116" t="str">
        <f t="shared" si="80"/>
        <v>地氈秋海棠</v>
      </c>
      <c r="F1608" s="115" t="str">
        <f t="shared" si="79"/>
        <v>P1767</v>
      </c>
    </row>
    <row r="1609" spans="1:6" x14ac:dyDescent="0.25">
      <c r="A1609" s="114" t="s">
        <v>2255</v>
      </c>
      <c r="B1609" s="114" t="s">
        <v>4579</v>
      </c>
      <c r="C1609" s="114">
        <v>1768</v>
      </c>
      <c r="D1609" s="116" t="str">
        <f t="shared" si="78"/>
        <v>https://flora.naturestore.com.tw/product/P1768</v>
      </c>
      <c r="E1609" s="116" t="str">
        <f t="shared" si="80"/>
        <v>鐵十字秋海棠</v>
      </c>
      <c r="F1609" s="115" t="str">
        <f t="shared" si="79"/>
        <v>P1768</v>
      </c>
    </row>
    <row r="1610" spans="1:6" x14ac:dyDescent="0.25">
      <c r="A1610" s="114" t="s">
        <v>2256</v>
      </c>
      <c r="B1610" s="114" t="s">
        <v>4411</v>
      </c>
      <c r="C1610" s="114">
        <v>1771</v>
      </c>
      <c r="D1610" s="116" t="str">
        <f t="shared" si="78"/>
        <v>https://flora.naturestore.com.tw/product/P1771</v>
      </c>
      <c r="E1610" s="116" t="str">
        <f t="shared" si="80"/>
        <v>銀邊海衛矛</v>
      </c>
      <c r="F1610" s="115" t="str">
        <f t="shared" si="79"/>
        <v>P1771</v>
      </c>
    </row>
    <row r="1611" spans="1:6" x14ac:dyDescent="0.25">
      <c r="A1611" s="114" t="s">
        <v>2257</v>
      </c>
      <c r="B1611" s="114" t="s">
        <v>3626</v>
      </c>
      <c r="C1611" s="114">
        <v>1772</v>
      </c>
      <c r="D1611" s="116" t="str">
        <f t="shared" si="78"/>
        <v>https://flora.naturestore.com.tw/product/P1772</v>
      </c>
      <c r="E1611" s="116" t="str">
        <f t="shared" si="80"/>
        <v>金心海衛矛</v>
      </c>
      <c r="F1611" s="115" t="str">
        <f t="shared" si="79"/>
        <v>P1772</v>
      </c>
    </row>
    <row r="1612" spans="1:6" x14ac:dyDescent="0.25">
      <c r="A1612" s="114" t="s">
        <v>2258</v>
      </c>
      <c r="B1612" s="114" t="s">
        <v>3655</v>
      </c>
      <c r="C1612" s="114">
        <v>1774</v>
      </c>
      <c r="D1612" s="116" t="str">
        <f t="shared" si="78"/>
        <v>https://flora.naturestore.com.tw/product/P1774</v>
      </c>
      <c r="E1612" s="116" t="str">
        <f t="shared" si="80"/>
        <v>金線蚌蘭</v>
      </c>
      <c r="F1612" s="115" t="str">
        <f t="shared" si="79"/>
        <v>P1774</v>
      </c>
    </row>
    <row r="1613" spans="1:6" x14ac:dyDescent="0.25">
      <c r="A1613" s="114" t="s">
        <v>2259</v>
      </c>
      <c r="B1613" s="114" t="s">
        <v>4014</v>
      </c>
      <c r="C1613" s="114">
        <v>1775</v>
      </c>
      <c r="D1613" s="116" t="str">
        <f t="shared" si="78"/>
        <v>https://flora.naturestore.com.tw/product/P1775</v>
      </c>
      <c r="E1613" s="116" t="str">
        <f t="shared" si="80"/>
        <v>細裂銀葉菊</v>
      </c>
      <c r="F1613" s="115" t="str">
        <f t="shared" si="79"/>
        <v>P1775</v>
      </c>
    </row>
    <row r="1614" spans="1:6" x14ac:dyDescent="0.25">
      <c r="A1614" s="114" t="s">
        <v>2260</v>
      </c>
      <c r="B1614" s="114" t="s">
        <v>3733</v>
      </c>
      <c r="C1614" s="114">
        <v>1776</v>
      </c>
      <c r="D1614" s="116" t="str">
        <f t="shared" si="78"/>
        <v>https://flora.naturestore.com.tw/product/P1776</v>
      </c>
      <c r="E1614" s="116" t="str">
        <f t="shared" si="80"/>
        <v>星點桃葉珊瑚</v>
      </c>
      <c r="F1614" s="115" t="str">
        <f t="shared" si="79"/>
        <v>P1776</v>
      </c>
    </row>
    <row r="1615" spans="1:6" x14ac:dyDescent="0.25">
      <c r="A1615" s="114" t="s">
        <v>2261</v>
      </c>
      <c r="B1615" s="114" t="s">
        <v>318</v>
      </c>
      <c r="C1615" s="114">
        <v>1777</v>
      </c>
      <c r="D1615" s="116" t="str">
        <f t="shared" si="78"/>
        <v>https://flora.naturestore.com.tw/product/P1777</v>
      </c>
      <c r="E1615" s="116" t="str">
        <f t="shared" si="80"/>
        <v>彩葉甘藷</v>
      </c>
      <c r="F1615" s="115" t="str">
        <f t="shared" si="79"/>
        <v>P1777</v>
      </c>
    </row>
    <row r="1616" spans="1:6" x14ac:dyDescent="0.25">
      <c r="A1616" s="114" t="s">
        <v>2262</v>
      </c>
      <c r="B1616" s="114" t="s">
        <v>3985</v>
      </c>
      <c r="C1616" s="114">
        <v>1778</v>
      </c>
      <c r="D1616" s="116" t="str">
        <f t="shared" si="78"/>
        <v>https://flora.naturestore.com.tw/product/P1778</v>
      </c>
      <c r="E1616" s="116" t="str">
        <f t="shared" si="80"/>
        <v>彩葉鐵莧</v>
      </c>
      <c r="F1616" s="115" t="str">
        <f t="shared" si="79"/>
        <v>P1778</v>
      </c>
    </row>
    <row r="1617" spans="1:6" x14ac:dyDescent="0.25">
      <c r="A1617" s="114" t="s">
        <v>2263</v>
      </c>
      <c r="B1617" s="114" t="s">
        <v>4590</v>
      </c>
      <c r="C1617" s="114">
        <v>1779</v>
      </c>
      <c r="D1617" s="116" t="str">
        <f t="shared" si="78"/>
        <v>https://flora.naturestore.com.tw/product/P1779</v>
      </c>
      <c r="E1617" s="116" t="str">
        <f t="shared" si="80"/>
        <v>變葉鐵莧</v>
      </c>
      <c r="F1617" s="115" t="str">
        <f t="shared" si="79"/>
        <v>P1779</v>
      </c>
    </row>
    <row r="1618" spans="1:6" x14ac:dyDescent="0.25">
      <c r="A1618" s="114" t="s">
        <v>2264</v>
      </c>
      <c r="B1618" s="114" t="s">
        <v>4487</v>
      </c>
      <c r="C1618" s="114">
        <v>1780</v>
      </c>
      <c r="D1618" s="116" t="str">
        <f t="shared" si="78"/>
        <v>https://flora.naturestore.com.tw/product/P1780</v>
      </c>
      <c r="E1618" s="116" t="str">
        <f t="shared" si="80"/>
        <v>錦葉鐵莧</v>
      </c>
      <c r="F1618" s="115" t="str">
        <f t="shared" si="79"/>
        <v>P1780</v>
      </c>
    </row>
    <row r="1619" spans="1:6" x14ac:dyDescent="0.25">
      <c r="A1619" s="114" t="s">
        <v>2265</v>
      </c>
      <c r="B1619" s="114" t="s">
        <v>312</v>
      </c>
      <c r="C1619" s="114">
        <v>1782</v>
      </c>
      <c r="D1619" s="116" t="str">
        <f t="shared" si="78"/>
        <v>https://flora.naturestore.com.tw/product/P1782</v>
      </c>
      <c r="E1619" s="116" t="str">
        <f t="shared" si="80"/>
        <v>彩虹竹芋</v>
      </c>
      <c r="F1619" s="115" t="str">
        <f t="shared" si="79"/>
        <v>P1782</v>
      </c>
    </row>
    <row r="1620" spans="1:6" x14ac:dyDescent="0.25">
      <c r="A1620" s="114" t="s">
        <v>2266</v>
      </c>
      <c r="B1620" s="114" t="s">
        <v>4383</v>
      </c>
      <c r="C1620" s="114">
        <v>1783</v>
      </c>
      <c r="D1620" s="116" t="str">
        <f t="shared" si="78"/>
        <v>https://flora.naturestore.com.tw/product/P1783</v>
      </c>
      <c r="E1620" s="116" t="str">
        <f t="shared" si="80"/>
        <v>銀羽斑竹芋</v>
      </c>
      <c r="F1620" s="115" t="str">
        <f t="shared" si="79"/>
        <v>P1783</v>
      </c>
    </row>
    <row r="1621" spans="1:6" x14ac:dyDescent="0.25">
      <c r="A1621" s="114" t="s">
        <v>2267</v>
      </c>
      <c r="B1621" s="114" t="s">
        <v>5956</v>
      </c>
      <c r="C1621" s="114">
        <v>1784</v>
      </c>
      <c r="D1621" s="116" t="str">
        <f t="shared" si="78"/>
        <v>https://flora.naturestore.com.tw/product/P1784</v>
      </c>
      <c r="E1621" s="116" t="str">
        <f t="shared" si="80"/>
        <v>孔雀竹芋</v>
      </c>
      <c r="F1621" s="115" t="str">
        <f t="shared" si="79"/>
        <v>P1784</v>
      </c>
    </row>
    <row r="1622" spans="1:6" x14ac:dyDescent="0.25">
      <c r="A1622" s="114" t="s">
        <v>5957</v>
      </c>
      <c r="B1622" s="114" t="str">
        <f>A1622</f>
        <v>美麗竹芋</v>
      </c>
      <c r="C1622" s="114">
        <v>1785</v>
      </c>
      <c r="D1622" s="116" t="str">
        <f t="shared" si="78"/>
        <v>https://flora.naturestore.com.tw/product/P1785</v>
      </c>
      <c r="E1622" s="116" t="str">
        <f t="shared" si="80"/>
        <v>美麗竹芋</v>
      </c>
      <c r="F1622" s="115" t="str">
        <f t="shared" si="79"/>
        <v>P1785</v>
      </c>
    </row>
    <row r="1623" spans="1:6" x14ac:dyDescent="0.25">
      <c r="A1623" s="114" t="s">
        <v>2268</v>
      </c>
      <c r="B1623" s="114" t="s">
        <v>4403</v>
      </c>
      <c r="C1623" s="114">
        <v>1786</v>
      </c>
      <c r="D1623" s="116" t="str">
        <f t="shared" si="78"/>
        <v>https://flora.naturestore.com.tw/product/P1786</v>
      </c>
      <c r="E1623" s="116" t="str">
        <f t="shared" si="80"/>
        <v>銀道竹芋</v>
      </c>
      <c r="F1623" s="115" t="str">
        <f t="shared" si="79"/>
        <v>P1786</v>
      </c>
    </row>
    <row r="1624" spans="1:6" x14ac:dyDescent="0.25">
      <c r="A1624" s="114" t="s">
        <v>2269</v>
      </c>
      <c r="B1624" s="114" t="s">
        <v>4362</v>
      </c>
      <c r="C1624" s="114">
        <v>1787</v>
      </c>
      <c r="D1624" s="116" t="str">
        <f t="shared" si="78"/>
        <v>https://flora.naturestore.com.tw/product/P1787</v>
      </c>
      <c r="E1624" s="116" t="str">
        <f t="shared" si="80"/>
        <v>翠錦竹芋</v>
      </c>
      <c r="F1624" s="115" t="str">
        <f t="shared" si="79"/>
        <v>P1787</v>
      </c>
    </row>
    <row r="1625" spans="1:6" x14ac:dyDescent="0.25">
      <c r="A1625" s="114" t="s">
        <v>2270</v>
      </c>
      <c r="B1625" s="114" t="s">
        <v>4431</v>
      </c>
      <c r="C1625" s="114">
        <v>1788</v>
      </c>
      <c r="D1625" s="116" t="str">
        <f t="shared" si="78"/>
        <v>https://flora.naturestore.com.tw/product/P1788</v>
      </c>
      <c r="E1625" s="116" t="str">
        <f t="shared" si="80"/>
        <v>箭羽竹芋</v>
      </c>
      <c r="F1625" s="115" t="str">
        <f t="shared" si="79"/>
        <v>P1788</v>
      </c>
    </row>
    <row r="1626" spans="1:6" x14ac:dyDescent="0.25">
      <c r="A1626" s="114" t="s">
        <v>2271</v>
      </c>
      <c r="B1626" s="114" t="s">
        <v>3775</v>
      </c>
      <c r="C1626" s="114">
        <v>1789</v>
      </c>
      <c r="D1626" s="116" t="str">
        <f t="shared" si="78"/>
        <v>https://flora.naturestore.com.tw/product/P1789</v>
      </c>
      <c r="E1626" s="116" t="str">
        <f t="shared" si="80"/>
        <v>紅羽竹芋</v>
      </c>
      <c r="F1626" s="115" t="str">
        <f t="shared" si="79"/>
        <v>P1789</v>
      </c>
    </row>
    <row r="1627" spans="1:6" x14ac:dyDescent="0.25">
      <c r="A1627" s="114" t="s">
        <v>2272</v>
      </c>
      <c r="B1627" s="114" t="s">
        <v>5958</v>
      </c>
      <c r="C1627" s="114">
        <v>1790</v>
      </c>
      <c r="D1627" s="116" t="str">
        <f t="shared" si="78"/>
        <v>https://flora.naturestore.com.tw/product/P1790</v>
      </c>
      <c r="E1627" s="116" t="str">
        <f t="shared" si="80"/>
        <v>紅脈豹紋竹芋</v>
      </c>
      <c r="F1627" s="115" t="str">
        <f t="shared" si="79"/>
        <v>P1790</v>
      </c>
    </row>
    <row r="1628" spans="1:6" x14ac:dyDescent="0.25">
      <c r="A1628" s="114" t="s">
        <v>2997</v>
      </c>
      <c r="B1628" s="114" t="str">
        <f>A1628</f>
        <v>白竹芋</v>
      </c>
      <c r="C1628" s="114">
        <v>1791</v>
      </c>
      <c r="D1628" s="116" t="str">
        <f t="shared" si="78"/>
        <v>https://flora.naturestore.com.tw/product/P1791</v>
      </c>
      <c r="E1628" s="116" t="str">
        <f t="shared" si="80"/>
        <v>白竹芋</v>
      </c>
      <c r="F1628" s="115" t="str">
        <f t="shared" si="79"/>
        <v>P1791</v>
      </c>
    </row>
    <row r="1629" spans="1:6" x14ac:dyDescent="0.25">
      <c r="A1629" s="114" t="s">
        <v>3072</v>
      </c>
      <c r="B1629" s="114" t="s">
        <v>3073</v>
      </c>
      <c r="C1629" s="114">
        <v>1792</v>
      </c>
      <c r="D1629" s="116" t="str">
        <f t="shared" si="78"/>
        <v>https://flora.naturestore.com.tw/product/P1792</v>
      </c>
      <c r="E1629" s="116" t="str">
        <f t="shared" si="80"/>
        <v>羽紋竹芋</v>
      </c>
      <c r="F1629" s="115" t="str">
        <f t="shared" si="79"/>
        <v>P1792</v>
      </c>
    </row>
    <row r="1630" spans="1:6" x14ac:dyDescent="0.25">
      <c r="A1630" s="114" t="s">
        <v>2273</v>
      </c>
      <c r="B1630" s="114" t="s">
        <v>431</v>
      </c>
      <c r="C1630" s="114">
        <v>1793</v>
      </c>
      <c r="D1630" s="116" t="str">
        <f t="shared" si="78"/>
        <v>https://flora.naturestore.com.tw/product/P1793</v>
      </c>
      <c r="E1630" s="116" t="str">
        <f t="shared" si="80"/>
        <v>斑葉朱槿</v>
      </c>
      <c r="F1630" s="115" t="str">
        <f t="shared" si="79"/>
        <v>P1793</v>
      </c>
    </row>
    <row r="1631" spans="1:6" x14ac:dyDescent="0.25">
      <c r="A1631" s="114" t="s">
        <v>2274</v>
      </c>
      <c r="B1631" s="114" t="s">
        <v>395</v>
      </c>
      <c r="C1631" s="114">
        <v>1794</v>
      </c>
      <c r="D1631" s="116" t="str">
        <f t="shared" si="78"/>
        <v>https://flora.naturestore.com.tw/product/P1794</v>
      </c>
      <c r="E1631" s="116" t="str">
        <f t="shared" si="80"/>
        <v>雪荔</v>
      </c>
      <c r="F1631" s="115" t="str">
        <f t="shared" si="79"/>
        <v>P1794</v>
      </c>
    </row>
    <row r="1632" spans="1:6" x14ac:dyDescent="0.25">
      <c r="A1632" s="114" t="s">
        <v>2275</v>
      </c>
      <c r="B1632" s="114" t="s">
        <v>5959</v>
      </c>
      <c r="C1632" s="114">
        <v>1795</v>
      </c>
      <c r="D1632" s="116" t="str">
        <f t="shared" si="78"/>
        <v>https://flora.naturestore.com.tw/product/P1795</v>
      </c>
      <c r="E1632" s="116" t="str">
        <f t="shared" si="80"/>
        <v>金公主垂榕</v>
      </c>
      <c r="F1632" s="115" t="str">
        <f t="shared" si="79"/>
        <v>P1795</v>
      </c>
    </row>
    <row r="1633" spans="1:6" x14ac:dyDescent="0.25">
      <c r="A1633" s="114" t="s">
        <v>2276</v>
      </c>
      <c r="B1633" s="114" t="s">
        <v>4222</v>
      </c>
      <c r="C1633" s="114">
        <v>1796</v>
      </c>
      <c r="D1633" s="116" t="str">
        <f t="shared" si="78"/>
        <v>https://flora.naturestore.com.tw/product/P1796</v>
      </c>
      <c r="E1633" s="116" t="str">
        <f t="shared" si="80"/>
        <v>黃金垂榕</v>
      </c>
      <c r="F1633" s="115" t="str">
        <f t="shared" si="79"/>
        <v>P1796</v>
      </c>
    </row>
    <row r="1634" spans="1:6" x14ac:dyDescent="0.25">
      <c r="A1634" s="114" t="s">
        <v>2277</v>
      </c>
      <c r="B1634" s="114" t="s">
        <v>3561</v>
      </c>
      <c r="C1634" s="114">
        <v>1797</v>
      </c>
      <c r="D1634" s="116" t="str">
        <f t="shared" si="78"/>
        <v>https://flora.naturestore.com.tw/product/P1797</v>
      </c>
      <c r="E1634" s="116" t="str">
        <f t="shared" si="80"/>
        <v>亞里垂榕</v>
      </c>
      <c r="F1634" s="115" t="str">
        <f t="shared" si="79"/>
        <v>P1797</v>
      </c>
    </row>
    <row r="1635" spans="1:6" x14ac:dyDescent="0.25">
      <c r="A1635" s="114" t="s">
        <v>2278</v>
      </c>
      <c r="B1635" s="114" t="s">
        <v>4264</v>
      </c>
      <c r="C1635" s="114">
        <v>1798</v>
      </c>
      <c r="D1635" s="116" t="str">
        <f t="shared" si="78"/>
        <v>https://flora.naturestore.com.tw/product/P1798</v>
      </c>
      <c r="E1635" s="116" t="str">
        <f t="shared" si="80"/>
        <v>黑葉緬樹</v>
      </c>
      <c r="F1635" s="115" t="str">
        <f t="shared" si="79"/>
        <v>P1798</v>
      </c>
    </row>
    <row r="1636" spans="1:6" x14ac:dyDescent="0.25">
      <c r="A1636" s="114" t="s">
        <v>150</v>
      </c>
      <c r="B1636" s="114" t="s">
        <v>151</v>
      </c>
      <c r="C1636" s="114">
        <v>1799</v>
      </c>
      <c r="D1636" s="116" t="str">
        <f t="shared" si="78"/>
        <v>https://flora.naturestore.com.tw/product/P1799</v>
      </c>
      <c r="E1636" s="116" t="str">
        <f t="shared" si="80"/>
        <v>美葉緬樹</v>
      </c>
      <c r="F1636" s="115" t="str">
        <f t="shared" si="79"/>
        <v>P1799</v>
      </c>
    </row>
    <row r="1637" spans="1:6" x14ac:dyDescent="0.25">
      <c r="A1637" s="114" t="s">
        <v>2279</v>
      </c>
      <c r="B1637" s="114" t="s">
        <v>3804</v>
      </c>
      <c r="C1637" s="114">
        <v>1800</v>
      </c>
      <c r="D1637" s="116" t="str">
        <f t="shared" si="78"/>
        <v>https://flora.naturestore.com.tw/product/P1800</v>
      </c>
      <c r="E1637" s="116" t="str">
        <f t="shared" si="80"/>
        <v>紅皺椒草</v>
      </c>
      <c r="F1637" s="115" t="str">
        <f t="shared" si="79"/>
        <v>P1800</v>
      </c>
    </row>
    <row r="1638" spans="1:6" x14ac:dyDescent="0.25">
      <c r="A1638" s="114" t="s">
        <v>2280</v>
      </c>
      <c r="B1638" s="114" t="s">
        <v>4087</v>
      </c>
      <c r="C1638" s="114">
        <v>1801</v>
      </c>
      <c r="D1638" s="116" t="str">
        <f t="shared" si="78"/>
        <v>https://flora.naturestore.com.tw/product/P1801</v>
      </c>
      <c r="E1638" s="116" t="str">
        <f t="shared" si="80"/>
        <v>斑葉垂椒草</v>
      </c>
      <c r="F1638" s="115" t="str">
        <f t="shared" si="79"/>
        <v>P1801</v>
      </c>
    </row>
    <row r="1639" spans="1:6" x14ac:dyDescent="0.25">
      <c r="A1639" s="114" t="s">
        <v>2281</v>
      </c>
      <c r="B1639" s="114" t="s">
        <v>4277</v>
      </c>
      <c r="C1639" s="114">
        <v>1802</v>
      </c>
      <c r="D1639" s="116" t="str">
        <f t="shared" si="78"/>
        <v>https://flora.naturestore.com.tw/product/P1802</v>
      </c>
      <c r="E1639" s="116" t="str">
        <f t="shared" si="80"/>
        <v>圓葉椒草</v>
      </c>
      <c r="F1639" s="115" t="str">
        <f t="shared" si="79"/>
        <v>P1802</v>
      </c>
    </row>
    <row r="1640" spans="1:6" x14ac:dyDescent="0.25">
      <c r="A1640" s="114" t="s">
        <v>2282</v>
      </c>
      <c r="B1640" s="114" t="s">
        <v>3560</v>
      </c>
      <c r="C1640" s="114">
        <v>1803</v>
      </c>
      <c r="D1640" s="116" t="str">
        <f t="shared" si="78"/>
        <v>https://flora.naturestore.com.tw/product/P1803</v>
      </c>
      <c r="E1640" s="116" t="str">
        <f t="shared" si="80"/>
        <v>乳紋椒草</v>
      </c>
      <c r="F1640" s="115" t="str">
        <f t="shared" si="79"/>
        <v>P1803</v>
      </c>
    </row>
    <row r="1641" spans="1:6" x14ac:dyDescent="0.25">
      <c r="A1641" s="114" t="s">
        <v>139</v>
      </c>
      <c r="B1641" s="114" t="s">
        <v>140</v>
      </c>
      <c r="C1641" s="114">
        <v>1805</v>
      </c>
      <c r="D1641" s="116" t="str">
        <f t="shared" si="78"/>
        <v>https://flora.naturestore.com.tw/product/P1805</v>
      </c>
      <c r="E1641" s="116" t="str">
        <f t="shared" si="80"/>
        <v>紅邊椒草</v>
      </c>
      <c r="F1641" s="115" t="str">
        <f t="shared" si="79"/>
        <v>P1805</v>
      </c>
    </row>
    <row r="1642" spans="1:6" x14ac:dyDescent="0.25">
      <c r="A1642" s="114" t="s">
        <v>2283</v>
      </c>
      <c r="B1642" s="114" t="s">
        <v>2828</v>
      </c>
      <c r="C1642" s="114">
        <v>1806</v>
      </c>
      <c r="D1642" s="116" t="str">
        <f t="shared" si="78"/>
        <v>https://flora.naturestore.com.tw/product/P1806</v>
      </c>
      <c r="E1642" s="116" t="str">
        <f t="shared" si="80"/>
        <v>五彩椒草</v>
      </c>
      <c r="F1642" s="115" t="str">
        <f t="shared" si="79"/>
        <v>P1806</v>
      </c>
    </row>
    <row r="1643" spans="1:6" x14ac:dyDescent="0.25">
      <c r="A1643" s="114" t="s">
        <v>428</v>
      </c>
      <c r="B1643" s="114" t="str">
        <f>A1643</f>
        <v>斑馬椒草</v>
      </c>
      <c r="C1643" s="114">
        <v>1807</v>
      </c>
      <c r="D1643" s="116" t="str">
        <f t="shared" si="78"/>
        <v>https://flora.naturestore.com.tw/product/P1807</v>
      </c>
      <c r="E1643" s="116" t="str">
        <f t="shared" si="80"/>
        <v>斑馬椒草</v>
      </c>
      <c r="F1643" s="115" t="str">
        <f t="shared" si="79"/>
        <v>P1807</v>
      </c>
    </row>
    <row r="1644" spans="1:6" x14ac:dyDescent="0.25">
      <c r="A1644" s="114" t="s">
        <v>2284</v>
      </c>
      <c r="B1644" s="114" t="s">
        <v>2582</v>
      </c>
      <c r="C1644" s="114">
        <v>1809</v>
      </c>
      <c r="D1644" s="116" t="str">
        <f t="shared" si="78"/>
        <v>https://flora.naturestore.com.tw/product/P1809</v>
      </c>
      <c r="E1644" s="116" t="str">
        <f t="shared" si="80"/>
        <v>大銀脈蝦蟆草</v>
      </c>
      <c r="F1644" s="115" t="str">
        <f t="shared" si="79"/>
        <v>P1809</v>
      </c>
    </row>
    <row r="1645" spans="1:6" x14ac:dyDescent="0.25">
      <c r="A1645" s="114" t="s">
        <v>2285</v>
      </c>
      <c r="B1645" s="114" t="s">
        <v>3763</v>
      </c>
      <c r="C1645" s="114">
        <v>1810</v>
      </c>
      <c r="D1645" s="116" t="str">
        <f t="shared" si="78"/>
        <v>https://flora.naturestore.com.tw/product/P1810</v>
      </c>
      <c r="E1645" s="116" t="str">
        <f t="shared" si="80"/>
        <v>玲瓏冷水花</v>
      </c>
      <c r="F1645" s="115" t="str">
        <f t="shared" si="79"/>
        <v>P1810</v>
      </c>
    </row>
    <row r="1646" spans="1:6" x14ac:dyDescent="0.25">
      <c r="A1646" s="114" t="s">
        <v>2286</v>
      </c>
      <c r="B1646" s="114" t="s">
        <v>4389</v>
      </c>
      <c r="C1646" s="114">
        <v>1812</v>
      </c>
      <c r="D1646" s="116" t="str">
        <f t="shared" si="78"/>
        <v>https://flora.naturestore.com.tw/product/P1812</v>
      </c>
      <c r="E1646" s="116" t="str">
        <f t="shared" si="80"/>
        <v>銀脈鳳尾蕨</v>
      </c>
      <c r="F1646" s="115" t="str">
        <f t="shared" si="79"/>
        <v>P1812</v>
      </c>
    </row>
    <row r="1647" spans="1:6" x14ac:dyDescent="0.25">
      <c r="A1647" s="114" t="s">
        <v>2287</v>
      </c>
      <c r="B1647" s="114" t="s">
        <v>3825</v>
      </c>
      <c r="C1647" s="114">
        <v>1815</v>
      </c>
      <c r="D1647" s="116" t="str">
        <f t="shared" si="78"/>
        <v>https://flora.naturestore.com.tw/product/P1815</v>
      </c>
      <c r="E1647" s="116" t="str">
        <f t="shared" si="80"/>
        <v>美葉鐵線蕨</v>
      </c>
      <c r="F1647" s="115" t="str">
        <f t="shared" si="79"/>
        <v>P1815</v>
      </c>
    </row>
    <row r="1648" spans="1:6" x14ac:dyDescent="0.25">
      <c r="A1648" s="114" t="s">
        <v>2288</v>
      </c>
      <c r="B1648" s="114" t="s">
        <v>4024</v>
      </c>
      <c r="C1648" s="114">
        <v>1816</v>
      </c>
      <c r="D1648" s="116" t="str">
        <f t="shared" si="78"/>
        <v>https://flora.naturestore.com.tw/product/P1816</v>
      </c>
      <c r="E1648" s="116" t="str">
        <f t="shared" si="80"/>
        <v>細葉鐵線蕨</v>
      </c>
      <c r="F1648" s="115" t="str">
        <f t="shared" si="79"/>
        <v>P1816</v>
      </c>
    </row>
    <row r="1649" spans="1:6" x14ac:dyDescent="0.25">
      <c r="A1649" s="114" t="s">
        <v>2289</v>
      </c>
      <c r="B1649" s="114" t="s">
        <v>5960</v>
      </c>
      <c r="C1649" s="114">
        <v>1821</v>
      </c>
      <c r="D1649" s="116" t="str">
        <f t="shared" si="78"/>
        <v>https://flora.naturestore.com.tw/product/P1821</v>
      </c>
      <c r="E1649" s="116" t="str">
        <f t="shared" si="80"/>
        <v>人厭槐葉蘋</v>
      </c>
      <c r="F1649" s="115" t="str">
        <f t="shared" si="79"/>
        <v>P1821</v>
      </c>
    </row>
    <row r="1650" spans="1:6" x14ac:dyDescent="0.25">
      <c r="A1650" s="114" t="s">
        <v>295</v>
      </c>
      <c r="B1650" s="114" t="s">
        <v>5961</v>
      </c>
      <c r="C1650" s="114">
        <v>1822</v>
      </c>
      <c r="D1650" s="116" t="str">
        <f t="shared" si="78"/>
        <v>https://flora.naturestore.com.tw/product/P1822</v>
      </c>
      <c r="E1650" s="116" t="str">
        <f t="shared" si="80"/>
        <v>假菜豆</v>
      </c>
      <c r="F1650" s="115" t="str">
        <f t="shared" si="79"/>
        <v>P1822</v>
      </c>
    </row>
    <row r="1651" spans="1:6" x14ac:dyDescent="0.25">
      <c r="A1651" s="114" t="s">
        <v>2290</v>
      </c>
      <c r="B1651" s="114" t="s">
        <v>5962</v>
      </c>
      <c r="C1651" s="114">
        <v>1824</v>
      </c>
      <c r="D1651" s="116" t="str">
        <f t="shared" si="78"/>
        <v>https://flora.naturestore.com.tw/product/P1824</v>
      </c>
      <c r="E1651" s="116" t="str">
        <f t="shared" si="80"/>
        <v>紅蟬花</v>
      </c>
      <c r="F1651" s="115" t="str">
        <f t="shared" si="79"/>
        <v>P1824</v>
      </c>
    </row>
    <row r="1652" spans="1:6" x14ac:dyDescent="0.25">
      <c r="A1652" s="114" t="s">
        <v>2291</v>
      </c>
      <c r="B1652" s="114" t="s">
        <v>5963</v>
      </c>
      <c r="C1652" s="114">
        <v>1825</v>
      </c>
      <c r="D1652" s="116" t="str">
        <f t="shared" si="78"/>
        <v>https://flora.naturestore.com.tw/product/P1825</v>
      </c>
      <c r="E1652" s="116" t="str">
        <f t="shared" si="80"/>
        <v>英國冬青</v>
      </c>
      <c r="F1652" s="115" t="str">
        <f t="shared" si="79"/>
        <v>P1825</v>
      </c>
    </row>
    <row r="1653" spans="1:6" x14ac:dyDescent="0.25">
      <c r="A1653" s="114" t="s">
        <v>2292</v>
      </c>
      <c r="B1653" s="114" t="s">
        <v>241</v>
      </c>
      <c r="C1653" s="114">
        <v>1826</v>
      </c>
      <c r="D1653" s="116" t="str">
        <f t="shared" si="78"/>
        <v>https://flora.naturestore.com.tw/product/P1826</v>
      </c>
      <c r="E1653" s="116" t="str">
        <f t="shared" si="80"/>
        <v>粉白羊蹄甲</v>
      </c>
      <c r="F1653" s="115" t="str">
        <f t="shared" si="79"/>
        <v>P1826</v>
      </c>
    </row>
    <row r="1654" spans="1:6" x14ac:dyDescent="0.25">
      <c r="A1654" s="114" t="s">
        <v>2293</v>
      </c>
      <c r="B1654" s="114" t="s">
        <v>3747</v>
      </c>
      <c r="C1654" s="114">
        <v>1827</v>
      </c>
      <c r="D1654" s="116" t="str">
        <f t="shared" si="78"/>
        <v>https://flora.naturestore.com.tw/product/P1827</v>
      </c>
      <c r="E1654" s="116" t="str">
        <f t="shared" si="80"/>
        <v>洋石楠</v>
      </c>
      <c r="F1654" s="115" t="str">
        <f t="shared" si="79"/>
        <v>P1827</v>
      </c>
    </row>
    <row r="1655" spans="1:6" x14ac:dyDescent="0.25">
      <c r="A1655" s="114" t="s">
        <v>2294</v>
      </c>
      <c r="B1655" s="114" t="s">
        <v>3434</v>
      </c>
      <c r="C1655" s="114">
        <v>1828</v>
      </c>
      <c r="D1655" s="116" t="str">
        <f t="shared" si="78"/>
        <v>https://flora.naturestore.com.tw/product/P1828</v>
      </c>
      <c r="E1655" s="116" t="str">
        <f t="shared" si="80"/>
        <v>白苞聖誕紅</v>
      </c>
      <c r="F1655" s="115" t="str">
        <f t="shared" si="79"/>
        <v>P1828</v>
      </c>
    </row>
    <row r="1656" spans="1:6" x14ac:dyDescent="0.25">
      <c r="A1656" s="114" t="s">
        <v>2295</v>
      </c>
      <c r="B1656" s="114" t="s">
        <v>4307</v>
      </c>
      <c r="C1656" s="114">
        <v>1829</v>
      </c>
      <c r="D1656" s="116" t="str">
        <f t="shared" si="78"/>
        <v>https://flora.naturestore.com.tw/product/P1829</v>
      </c>
      <c r="E1656" s="116" t="str">
        <f t="shared" si="80"/>
        <v>矮粉仙丹</v>
      </c>
      <c r="F1656" s="115" t="str">
        <f t="shared" si="79"/>
        <v>P1829</v>
      </c>
    </row>
    <row r="1657" spans="1:6" x14ac:dyDescent="0.25">
      <c r="A1657" s="114" t="s">
        <v>2296</v>
      </c>
      <c r="B1657" s="114" t="s">
        <v>4310</v>
      </c>
      <c r="C1657" s="114">
        <v>1830</v>
      </c>
      <c r="D1657" s="116" t="str">
        <f t="shared" si="78"/>
        <v>https://flora.naturestore.com.tw/product/P1830</v>
      </c>
      <c r="E1657" s="116" t="str">
        <f t="shared" si="80"/>
        <v>矮黃仙丹</v>
      </c>
      <c r="F1657" s="115" t="str">
        <f t="shared" si="79"/>
        <v>P1830</v>
      </c>
    </row>
    <row r="1658" spans="1:6" x14ac:dyDescent="0.25">
      <c r="A1658" s="114" t="s">
        <v>2297</v>
      </c>
      <c r="B1658" s="114" t="s">
        <v>5964</v>
      </c>
      <c r="C1658" s="114">
        <v>1831</v>
      </c>
      <c r="D1658" s="116" t="str">
        <f t="shared" si="78"/>
        <v>https://flora.naturestore.com.tw/product/P1831</v>
      </c>
      <c r="E1658" s="116" t="str">
        <f t="shared" si="80"/>
        <v>金邊六月雪</v>
      </c>
      <c r="F1658" s="115" t="str">
        <f t="shared" si="79"/>
        <v>P1831</v>
      </c>
    </row>
    <row r="1659" spans="1:6" x14ac:dyDescent="0.25">
      <c r="A1659" s="114" t="s">
        <v>5965</v>
      </c>
      <c r="B1659" s="114" t="s">
        <v>5966</v>
      </c>
      <c r="C1659" s="114">
        <v>1832</v>
      </c>
      <c r="D1659" s="116" t="str">
        <f t="shared" si="78"/>
        <v>https://flora.naturestore.com.tw/product/P1832</v>
      </c>
      <c r="E1659" s="116" t="str">
        <f t="shared" si="80"/>
        <v>金豆</v>
      </c>
      <c r="F1659" s="115" t="str">
        <f t="shared" si="79"/>
        <v>P1832</v>
      </c>
    </row>
    <row r="1660" spans="1:6" x14ac:dyDescent="0.25">
      <c r="A1660" s="114" t="s">
        <v>2298</v>
      </c>
      <c r="B1660" s="114" t="s">
        <v>2834</v>
      </c>
      <c r="C1660" s="114">
        <v>1833</v>
      </c>
      <c r="D1660" s="116" t="str">
        <f t="shared" si="78"/>
        <v>https://flora.naturestore.com.tw/product/P1833</v>
      </c>
      <c r="E1660" s="116" t="str">
        <f t="shared" si="80"/>
        <v>天使喇叭</v>
      </c>
      <c r="F1660" s="115" t="str">
        <f t="shared" si="79"/>
        <v>P1833</v>
      </c>
    </row>
    <row r="1661" spans="1:6" x14ac:dyDescent="0.25">
      <c r="A1661" s="114" t="s">
        <v>2299</v>
      </c>
      <c r="B1661" s="114" t="s">
        <v>4305</v>
      </c>
      <c r="C1661" s="114">
        <v>1834</v>
      </c>
      <c r="D1661" s="116" t="str">
        <f t="shared" si="78"/>
        <v>https://flora.naturestore.com.tw/product/P1834</v>
      </c>
      <c r="E1661" s="116" t="str">
        <f t="shared" si="80"/>
        <v>矮金露花</v>
      </c>
      <c r="F1661" s="115" t="str">
        <f t="shared" si="79"/>
        <v>P1834</v>
      </c>
    </row>
    <row r="1662" spans="1:6" x14ac:dyDescent="0.25">
      <c r="A1662" s="114" t="s">
        <v>2300</v>
      </c>
      <c r="B1662" s="114" t="s">
        <v>4084</v>
      </c>
      <c r="C1662" s="114">
        <v>1835</v>
      </c>
      <c r="D1662" s="116" t="str">
        <f t="shared" si="78"/>
        <v>https://flora.naturestore.com.tw/product/P1835</v>
      </c>
      <c r="E1662" s="116" t="str">
        <f t="shared" si="80"/>
        <v>斑葉金露花</v>
      </c>
      <c r="F1662" s="115" t="str">
        <f t="shared" si="79"/>
        <v>P1835</v>
      </c>
    </row>
    <row r="1663" spans="1:6" x14ac:dyDescent="0.25">
      <c r="A1663" s="114" t="s">
        <v>2301</v>
      </c>
      <c r="B1663" s="114" t="s">
        <v>2604</v>
      </c>
      <c r="C1663" s="114">
        <v>1836</v>
      </c>
      <c r="D1663" s="116" t="str">
        <f t="shared" si="78"/>
        <v>https://flora.naturestore.com.tw/product/P1836</v>
      </c>
      <c r="E1663" s="116" t="str">
        <f t="shared" si="80"/>
        <v>小葉馬纓丹</v>
      </c>
      <c r="F1663" s="115" t="str">
        <f t="shared" si="79"/>
        <v>P1836</v>
      </c>
    </row>
    <row r="1664" spans="1:6" x14ac:dyDescent="0.25">
      <c r="A1664" s="114" t="s">
        <v>550</v>
      </c>
      <c r="B1664" s="114" t="s">
        <v>3257</v>
      </c>
      <c r="C1664" s="114">
        <v>1837</v>
      </c>
      <c r="D1664" s="116" t="str">
        <f t="shared" si="78"/>
        <v>https://flora.naturestore.com.tw/product/P1837</v>
      </c>
      <c r="E1664" s="116" t="str">
        <f t="shared" si="80"/>
        <v>黃金柏</v>
      </c>
      <c r="F1664" s="115" t="str">
        <f t="shared" si="79"/>
        <v>P1837</v>
      </c>
    </row>
    <row r="1665" spans="1:6" x14ac:dyDescent="0.25">
      <c r="A1665" s="114" t="s">
        <v>2302</v>
      </c>
      <c r="B1665" s="114" t="s">
        <v>4355</v>
      </c>
      <c r="C1665" s="114">
        <v>1838</v>
      </c>
      <c r="D1665" s="116" t="str">
        <f t="shared" si="78"/>
        <v>https://flora.naturestore.com.tw/product/P1838</v>
      </c>
      <c r="E1665" s="116" t="str">
        <f t="shared" si="80"/>
        <v>翠柏</v>
      </c>
      <c r="F1665" s="115" t="str">
        <f t="shared" si="79"/>
        <v>P1838</v>
      </c>
    </row>
    <row r="1666" spans="1:6" x14ac:dyDescent="0.25">
      <c r="A1666" s="114" t="s">
        <v>2303</v>
      </c>
      <c r="B1666" s="114" t="s">
        <v>2520</v>
      </c>
      <c r="C1666" s="114">
        <v>1839</v>
      </c>
      <c r="D1666" s="116" t="str">
        <f t="shared" si="78"/>
        <v>https://flora.naturestore.com.tw/product/P1839</v>
      </c>
      <c r="E1666" s="116" t="str">
        <f t="shared" si="80"/>
        <v>三光柏</v>
      </c>
      <c r="F1666" s="115" t="str">
        <f t="shared" si="79"/>
        <v>P1839</v>
      </c>
    </row>
    <row r="1667" spans="1:6" x14ac:dyDescent="0.25">
      <c r="A1667" s="114" t="s">
        <v>2304</v>
      </c>
      <c r="B1667" s="114" t="s">
        <v>3906</v>
      </c>
      <c r="C1667" s="114">
        <v>1840</v>
      </c>
      <c r="D1667" s="116" t="str">
        <f t="shared" ref="D1667:D1730" si="81">"https://flora.naturestore.com.tw/product/"&amp;F1667</f>
        <v>https://flora.naturestore.com.tw/product/P1840</v>
      </c>
      <c r="E1667" s="116" t="str">
        <f t="shared" si="80"/>
        <v>真柏</v>
      </c>
      <c r="F1667" s="115" t="str">
        <f t="shared" ref="F1667:F1730" si="82">"P"&amp;TEXT(C1667,"0000")</f>
        <v>P1840</v>
      </c>
    </row>
    <row r="1668" spans="1:6" x14ac:dyDescent="0.25">
      <c r="A1668" s="114" t="s">
        <v>3280</v>
      </c>
      <c r="B1668" s="114" t="s">
        <v>3281</v>
      </c>
      <c r="C1668" s="114">
        <v>1841</v>
      </c>
      <c r="D1668" s="116" t="str">
        <f t="shared" si="81"/>
        <v>https://flora.naturestore.com.tw/product/P1841</v>
      </c>
      <c r="E1668" s="116" t="str">
        <f t="shared" si="80"/>
        <v>長葉暗羅</v>
      </c>
      <c r="F1668" s="115" t="str">
        <f t="shared" si="82"/>
        <v>P1841</v>
      </c>
    </row>
    <row r="1669" spans="1:6" x14ac:dyDescent="0.25">
      <c r="A1669" s="114" t="s">
        <v>2305</v>
      </c>
      <c r="B1669" s="114" t="s">
        <v>5967</v>
      </c>
      <c r="C1669" s="114">
        <v>1842</v>
      </c>
      <c r="D1669" s="116" t="str">
        <f t="shared" si="81"/>
        <v>https://flora.naturestore.com.tw/product/P1842</v>
      </c>
      <c r="E1669" s="116" t="str">
        <f t="shared" ref="E1669:E1732" si="83" xml:space="preserve"> HYPERLINK(D1669,A1669)</f>
        <v>厚殼樹</v>
      </c>
      <c r="F1669" s="115" t="str">
        <f t="shared" si="82"/>
        <v>P1842</v>
      </c>
    </row>
    <row r="1670" spans="1:6" x14ac:dyDescent="0.25">
      <c r="A1670" s="114" t="s">
        <v>2493</v>
      </c>
      <c r="B1670" s="114" t="s">
        <v>2616</v>
      </c>
      <c r="C1670" s="114">
        <v>1843</v>
      </c>
      <c r="D1670" s="116" t="str">
        <f t="shared" si="81"/>
        <v>https://flora.naturestore.com.tw/product/P1843</v>
      </c>
      <c r="E1670" s="116" t="str">
        <f t="shared" si="83"/>
        <v>山芋</v>
      </c>
      <c r="F1670" s="115" t="str">
        <f t="shared" si="82"/>
        <v>P1843</v>
      </c>
    </row>
    <row r="1671" spans="1:6" x14ac:dyDescent="0.25">
      <c r="A1671" s="114" t="s">
        <v>2306</v>
      </c>
      <c r="B1671" s="114" t="s">
        <v>5968</v>
      </c>
      <c r="C1671" s="114">
        <v>1844</v>
      </c>
      <c r="D1671" s="116" t="str">
        <f t="shared" si="81"/>
        <v>https://flora.naturestore.com.tw/product/P1844</v>
      </c>
      <c r="E1671" s="116" t="str">
        <f t="shared" si="83"/>
        <v>酸藤</v>
      </c>
      <c r="F1671" s="115" t="str">
        <f t="shared" si="82"/>
        <v>P1844</v>
      </c>
    </row>
    <row r="1672" spans="1:6" x14ac:dyDescent="0.25">
      <c r="A1672" s="114" t="s">
        <v>4178</v>
      </c>
      <c r="B1672" s="114" t="s">
        <v>5969</v>
      </c>
      <c r="C1672" s="114">
        <v>1845</v>
      </c>
      <c r="D1672" s="116" t="str">
        <f t="shared" si="81"/>
        <v>https://flora.naturestore.com.tw/product/P1845</v>
      </c>
      <c r="E1672" s="116" t="str">
        <f t="shared" si="83"/>
        <v>菽草</v>
      </c>
      <c r="F1672" s="115" t="str">
        <f t="shared" si="82"/>
        <v>P1845</v>
      </c>
    </row>
    <row r="1673" spans="1:6" x14ac:dyDescent="0.25">
      <c r="A1673" s="114" t="s">
        <v>2307</v>
      </c>
      <c r="B1673" s="114" t="s">
        <v>3838</v>
      </c>
      <c r="C1673" s="114">
        <v>1846</v>
      </c>
      <c r="D1673" s="116" t="str">
        <f t="shared" si="81"/>
        <v>https://flora.naturestore.com.tw/product/P1846</v>
      </c>
      <c r="E1673" s="116" t="str">
        <f t="shared" si="83"/>
        <v>茅毛珍珠菜</v>
      </c>
      <c r="F1673" s="115" t="str">
        <f t="shared" si="82"/>
        <v>P1846</v>
      </c>
    </row>
    <row r="1674" spans="1:6" x14ac:dyDescent="0.25">
      <c r="A1674" s="114" t="s">
        <v>2308</v>
      </c>
      <c r="B1674" s="114" t="s">
        <v>4165</v>
      </c>
      <c r="C1674" s="114">
        <v>1847</v>
      </c>
      <c r="D1674" s="116" t="str">
        <f t="shared" si="81"/>
        <v>https://flora.naturestore.com.tw/product/P1847</v>
      </c>
      <c r="E1674" s="116" t="str">
        <f t="shared" si="83"/>
        <v>紫蘇草</v>
      </c>
      <c r="F1674" s="115" t="str">
        <f t="shared" si="82"/>
        <v>P1847</v>
      </c>
    </row>
    <row r="1675" spans="1:6" x14ac:dyDescent="0.25">
      <c r="A1675" s="114" t="s">
        <v>5970</v>
      </c>
      <c r="B1675" s="114" t="s">
        <v>5971</v>
      </c>
      <c r="C1675" s="114">
        <v>1850</v>
      </c>
      <c r="D1675" s="116" t="str">
        <f t="shared" si="81"/>
        <v>https://flora.naturestore.com.tw/product/P1850</v>
      </c>
      <c r="E1675" s="116" t="str">
        <f t="shared" si="83"/>
        <v>虎杖</v>
      </c>
      <c r="F1675" s="115" t="str">
        <f t="shared" si="82"/>
        <v>P1850</v>
      </c>
    </row>
    <row r="1676" spans="1:6" x14ac:dyDescent="0.25">
      <c r="A1676" s="114" t="s">
        <v>2309</v>
      </c>
      <c r="B1676" s="114" t="s">
        <v>5972</v>
      </c>
      <c r="C1676" s="114">
        <v>1852</v>
      </c>
      <c r="D1676" s="116" t="str">
        <f t="shared" si="81"/>
        <v>https://flora.naturestore.com.tw/product/P1852</v>
      </c>
      <c r="E1676" s="116" t="str">
        <f t="shared" si="83"/>
        <v>長行天南星</v>
      </c>
      <c r="F1676" s="115" t="str">
        <f t="shared" si="82"/>
        <v>P1852</v>
      </c>
    </row>
    <row r="1677" spans="1:6" x14ac:dyDescent="0.25">
      <c r="A1677" s="114" t="s">
        <v>2310</v>
      </c>
      <c r="B1677" s="114" t="s">
        <v>5973</v>
      </c>
      <c r="C1677" s="114">
        <v>1853</v>
      </c>
      <c r="D1677" s="116" t="str">
        <f t="shared" si="81"/>
        <v>https://flora.naturestore.com.tw/product/P1853</v>
      </c>
      <c r="E1677" s="116" t="str">
        <f t="shared" si="83"/>
        <v>台灣及己</v>
      </c>
      <c r="F1677" s="115" t="str">
        <f t="shared" si="82"/>
        <v>P1853</v>
      </c>
    </row>
    <row r="1678" spans="1:6" x14ac:dyDescent="0.25">
      <c r="A1678" s="114" t="s">
        <v>2311</v>
      </c>
      <c r="B1678" s="114" t="s">
        <v>5974</v>
      </c>
      <c r="C1678" s="114">
        <v>1854</v>
      </c>
      <c r="D1678" s="116" t="str">
        <f t="shared" si="81"/>
        <v>https://flora.naturestore.com.tw/product/P1854</v>
      </c>
      <c r="E1678" s="116" t="str">
        <f t="shared" si="83"/>
        <v>煉莢豆</v>
      </c>
      <c r="F1678" s="115" t="str">
        <f t="shared" si="82"/>
        <v>P1854</v>
      </c>
    </row>
    <row r="1679" spans="1:6" x14ac:dyDescent="0.25">
      <c r="A1679" s="114" t="s">
        <v>2312</v>
      </c>
      <c r="B1679" s="114" t="s">
        <v>5975</v>
      </c>
      <c r="C1679" s="114">
        <v>1855</v>
      </c>
      <c r="D1679" s="116" t="str">
        <f t="shared" si="81"/>
        <v>https://flora.naturestore.com.tw/product/P1855</v>
      </c>
      <c r="E1679" s="116" t="str">
        <f t="shared" si="83"/>
        <v>地膽草</v>
      </c>
      <c r="F1679" s="115" t="str">
        <f t="shared" si="82"/>
        <v>P1855</v>
      </c>
    </row>
    <row r="1680" spans="1:6" x14ac:dyDescent="0.25">
      <c r="A1680" s="114" t="s">
        <v>0</v>
      </c>
      <c r="B1680" s="114" t="s">
        <v>1</v>
      </c>
      <c r="C1680" s="114">
        <v>1856</v>
      </c>
      <c r="D1680" s="116" t="str">
        <f t="shared" si="81"/>
        <v>https://flora.naturestore.com.tw/product/P1856</v>
      </c>
      <c r="E1680" s="116" t="str">
        <f t="shared" si="83"/>
        <v>阿拉伯婆婆納</v>
      </c>
      <c r="F1680" s="115" t="str">
        <f t="shared" si="82"/>
        <v>P1856</v>
      </c>
    </row>
    <row r="1681" spans="1:6" x14ac:dyDescent="0.25">
      <c r="A1681" s="114" t="s">
        <v>2313</v>
      </c>
      <c r="B1681" s="114" t="s">
        <v>4545</v>
      </c>
      <c r="C1681" s="114">
        <v>1857</v>
      </c>
      <c r="D1681" s="116" t="str">
        <f t="shared" si="81"/>
        <v>https://flora.naturestore.com.tw/product/P1857</v>
      </c>
      <c r="E1681" s="116" t="str">
        <f t="shared" si="83"/>
        <v>鵝兒腸</v>
      </c>
      <c r="F1681" s="115" t="str">
        <f t="shared" si="82"/>
        <v>P1857</v>
      </c>
    </row>
    <row r="1682" spans="1:6" x14ac:dyDescent="0.25">
      <c r="A1682" s="114" t="s">
        <v>2314</v>
      </c>
      <c r="B1682" s="114" t="s">
        <v>5976</v>
      </c>
      <c r="C1682" s="114">
        <v>1858</v>
      </c>
      <c r="D1682" s="116" t="str">
        <f t="shared" si="81"/>
        <v>https://flora.naturestore.com.tw/product/P1858</v>
      </c>
      <c r="E1682" s="116" t="str">
        <f t="shared" si="83"/>
        <v>台灣灰毛豆</v>
      </c>
      <c r="F1682" s="115" t="str">
        <f t="shared" si="82"/>
        <v>P1858</v>
      </c>
    </row>
    <row r="1683" spans="1:6" x14ac:dyDescent="0.25">
      <c r="A1683" s="114" t="s">
        <v>2494</v>
      </c>
      <c r="B1683" s="114" t="s">
        <v>5977</v>
      </c>
      <c r="C1683" s="114">
        <v>1859</v>
      </c>
      <c r="D1683" s="116" t="str">
        <f t="shared" si="81"/>
        <v>https://flora.naturestore.com.tw/product/P1859</v>
      </c>
      <c r="E1683" s="116" t="str">
        <f t="shared" si="83"/>
        <v>台灣筋骨草</v>
      </c>
      <c r="F1683" s="115" t="str">
        <f t="shared" si="82"/>
        <v>P1859</v>
      </c>
    </row>
    <row r="1684" spans="1:6" x14ac:dyDescent="0.25">
      <c r="A1684" s="114" t="s">
        <v>2315</v>
      </c>
      <c r="B1684" s="114" t="s">
        <v>4189</v>
      </c>
      <c r="C1684" s="114">
        <v>1860</v>
      </c>
      <c r="D1684" s="116" t="str">
        <f t="shared" si="81"/>
        <v>https://flora.naturestore.com.tw/product/P1860</v>
      </c>
      <c r="E1684" s="116" t="str">
        <f t="shared" si="83"/>
        <v>裂葉月見草</v>
      </c>
      <c r="F1684" s="115" t="str">
        <f t="shared" si="82"/>
        <v>P1860</v>
      </c>
    </row>
    <row r="1685" spans="1:6" x14ac:dyDescent="0.25">
      <c r="A1685" s="114" t="s">
        <v>2673</v>
      </c>
      <c r="B1685" s="114" t="s">
        <v>2849</v>
      </c>
      <c r="C1685" s="114">
        <v>1861</v>
      </c>
      <c r="D1685" s="116" t="str">
        <f t="shared" si="81"/>
        <v>https://flora.naturestore.com.tw/product/P1861</v>
      </c>
      <c r="E1685" s="116" t="str">
        <f t="shared" si="83"/>
        <v>日本商陸</v>
      </c>
      <c r="F1685" s="115" t="str">
        <f t="shared" si="82"/>
        <v>P1861</v>
      </c>
    </row>
    <row r="1686" spans="1:6" x14ac:dyDescent="0.25">
      <c r="A1686" s="114" t="s">
        <v>5978</v>
      </c>
      <c r="B1686" s="114" t="s">
        <v>3066</v>
      </c>
      <c r="C1686" s="114">
        <v>1862</v>
      </c>
      <c r="D1686" s="116" t="str">
        <f t="shared" si="81"/>
        <v>https://flora.naturestore.com.tw/product/P1862</v>
      </c>
      <c r="E1686" s="116" t="str">
        <f t="shared" si="83"/>
        <v>山油點草</v>
      </c>
      <c r="F1686" s="115" t="str">
        <f t="shared" si="82"/>
        <v>P1862</v>
      </c>
    </row>
    <row r="1687" spans="1:6" x14ac:dyDescent="0.25">
      <c r="A1687" s="114" t="s">
        <v>49</v>
      </c>
      <c r="B1687" s="114" t="s">
        <v>50</v>
      </c>
      <c r="C1687" s="114">
        <v>1865</v>
      </c>
      <c r="D1687" s="116" t="str">
        <f t="shared" si="81"/>
        <v>https://flora.naturestore.com.tw/product/P1865</v>
      </c>
      <c r="E1687" s="116" t="str">
        <f t="shared" si="83"/>
        <v>恆春楨楠</v>
      </c>
      <c r="F1687" s="115" t="str">
        <f t="shared" si="82"/>
        <v>P1865</v>
      </c>
    </row>
    <row r="1688" spans="1:6" x14ac:dyDescent="0.25">
      <c r="A1688" s="114" t="s">
        <v>5979</v>
      </c>
      <c r="B1688" s="114" t="s">
        <v>5980</v>
      </c>
      <c r="C1688" s="114">
        <v>1866</v>
      </c>
      <c r="D1688" s="116" t="str">
        <f t="shared" si="81"/>
        <v>https://flora.naturestore.com.tw/product/P1866</v>
      </c>
      <c r="E1688" s="116" t="str">
        <f t="shared" si="83"/>
        <v>台灣樹</v>
      </c>
      <c r="F1688" s="115" t="str">
        <f t="shared" si="82"/>
        <v>P1866</v>
      </c>
    </row>
    <row r="1689" spans="1:6" x14ac:dyDescent="0.25">
      <c r="A1689" s="114" t="s">
        <v>2316</v>
      </c>
      <c r="B1689" s="114" t="s">
        <v>4504</v>
      </c>
      <c r="C1689" s="114">
        <v>1868</v>
      </c>
      <c r="D1689" s="116" t="str">
        <f t="shared" si="81"/>
        <v>https://flora.naturestore.com.tw/product/P1868</v>
      </c>
      <c r="E1689" s="116" t="str">
        <f t="shared" si="83"/>
        <v>濱豇豆</v>
      </c>
      <c r="F1689" s="115" t="str">
        <f t="shared" si="82"/>
        <v>P1868</v>
      </c>
    </row>
    <row r="1690" spans="1:6" x14ac:dyDescent="0.25">
      <c r="A1690" s="114" t="s">
        <v>5981</v>
      </c>
      <c r="B1690" s="114" t="s">
        <v>5982</v>
      </c>
      <c r="C1690" s="114">
        <v>1869</v>
      </c>
      <c r="D1690" s="116" t="str">
        <f t="shared" si="81"/>
        <v>https://flora.naturestore.com.tw/product/P1869</v>
      </c>
      <c r="E1690" s="116" t="str">
        <f t="shared" si="83"/>
        <v>台灣假黃楊</v>
      </c>
      <c r="F1690" s="115" t="str">
        <f t="shared" si="82"/>
        <v>P1869</v>
      </c>
    </row>
    <row r="1691" spans="1:6" x14ac:dyDescent="0.25">
      <c r="A1691" s="114" t="s">
        <v>2317</v>
      </c>
      <c r="B1691" s="114" t="s">
        <v>2614</v>
      </c>
      <c r="C1691" s="114">
        <v>1871</v>
      </c>
      <c r="D1691" s="116" t="str">
        <f t="shared" si="81"/>
        <v>https://flora.naturestore.com.tw/product/P1871</v>
      </c>
      <c r="E1691" s="116" t="str">
        <f t="shared" si="83"/>
        <v>山刈葉</v>
      </c>
      <c r="F1691" s="115" t="str">
        <f t="shared" si="82"/>
        <v>P1871</v>
      </c>
    </row>
    <row r="1692" spans="1:6" x14ac:dyDescent="0.25">
      <c r="A1692" s="114" t="s">
        <v>2318</v>
      </c>
      <c r="B1692" s="114" t="s">
        <v>3952</v>
      </c>
      <c r="C1692" s="114">
        <v>1872</v>
      </c>
      <c r="D1692" s="116" t="str">
        <f t="shared" si="81"/>
        <v>https://flora.naturestore.com.tw/product/P1872</v>
      </c>
      <c r="E1692" s="116" t="str">
        <f t="shared" si="83"/>
        <v>假三腳虌</v>
      </c>
      <c r="F1692" s="115" t="str">
        <f t="shared" si="82"/>
        <v>P1872</v>
      </c>
    </row>
    <row r="1693" spans="1:6" x14ac:dyDescent="0.25">
      <c r="A1693" s="114" t="s">
        <v>5983</v>
      </c>
      <c r="B1693" s="114" t="s">
        <v>5984</v>
      </c>
      <c r="C1693" s="114">
        <v>1874</v>
      </c>
      <c r="D1693" s="116" t="str">
        <f t="shared" si="81"/>
        <v>https://flora.naturestore.com.tw/product/P1874</v>
      </c>
      <c r="E1693" s="116" t="str">
        <f t="shared" si="83"/>
        <v>鐘萼木</v>
      </c>
      <c r="F1693" s="115" t="str">
        <f t="shared" si="82"/>
        <v>P1874</v>
      </c>
    </row>
    <row r="1694" spans="1:6" x14ac:dyDescent="0.25">
      <c r="A1694" s="114" t="s">
        <v>2319</v>
      </c>
      <c r="B1694" s="114" t="s">
        <v>5985</v>
      </c>
      <c r="C1694" s="114">
        <v>1876</v>
      </c>
      <c r="D1694" s="116" t="str">
        <f t="shared" si="81"/>
        <v>https://flora.naturestore.com.tw/product/P1876</v>
      </c>
      <c r="E1694" s="116" t="str">
        <f t="shared" si="83"/>
        <v>琉球黃楊</v>
      </c>
      <c r="F1694" s="115" t="str">
        <f t="shared" si="82"/>
        <v>P1876</v>
      </c>
    </row>
    <row r="1695" spans="1:6" x14ac:dyDescent="0.25">
      <c r="A1695" s="114" t="s">
        <v>2320</v>
      </c>
      <c r="B1695" s="114" t="s">
        <v>2647</v>
      </c>
      <c r="C1695" s="114">
        <v>1877</v>
      </c>
      <c r="D1695" s="116" t="str">
        <f t="shared" si="81"/>
        <v>https://flora.naturestore.com.tw/product/P1877</v>
      </c>
      <c r="E1695" s="116" t="str">
        <f t="shared" si="83"/>
        <v>天料木</v>
      </c>
      <c r="F1695" s="115" t="str">
        <f t="shared" si="82"/>
        <v>P1877</v>
      </c>
    </row>
    <row r="1696" spans="1:6" x14ac:dyDescent="0.25">
      <c r="A1696" s="114" t="s">
        <v>5986</v>
      </c>
      <c r="B1696" s="114" t="str">
        <f t="shared" ref="B1696:B1697" si="84">A1696</f>
        <v>細脈赤楠</v>
      </c>
      <c r="C1696" s="114">
        <v>1878</v>
      </c>
      <c r="D1696" s="116" t="str">
        <f t="shared" si="81"/>
        <v>https://flora.naturestore.com.tw/product/P1878</v>
      </c>
      <c r="E1696" s="116" t="str">
        <f t="shared" si="83"/>
        <v>細脈赤楠</v>
      </c>
      <c r="F1696" s="115" t="str">
        <f t="shared" si="82"/>
        <v>P1878</v>
      </c>
    </row>
    <row r="1697" spans="1:6" x14ac:dyDescent="0.25">
      <c r="A1697" s="114" t="s">
        <v>893</v>
      </c>
      <c r="B1697" s="114" t="str">
        <f t="shared" si="84"/>
        <v>蘭嶼赤楠</v>
      </c>
      <c r="C1697" s="114">
        <v>1879</v>
      </c>
      <c r="D1697" s="116" t="str">
        <f t="shared" si="81"/>
        <v>https://flora.naturestore.com.tw/product/P1879</v>
      </c>
      <c r="E1697" s="116" t="str">
        <f t="shared" si="83"/>
        <v>蘭嶼赤楠</v>
      </c>
      <c r="F1697" s="115" t="str">
        <f t="shared" si="82"/>
        <v>P1879</v>
      </c>
    </row>
    <row r="1698" spans="1:6" x14ac:dyDescent="0.25">
      <c r="A1698" s="114" t="s">
        <v>2954</v>
      </c>
      <c r="B1698" s="114" t="s">
        <v>5987</v>
      </c>
      <c r="C1698" s="114">
        <v>1880</v>
      </c>
      <c r="D1698" s="116" t="str">
        <f t="shared" si="81"/>
        <v>https://flora.naturestore.com.tw/product/P1880</v>
      </c>
      <c r="E1698" s="116" t="str">
        <f t="shared" si="83"/>
        <v>台灣棒花蒲桃</v>
      </c>
      <c r="F1698" s="115" t="str">
        <f t="shared" si="82"/>
        <v>P1880</v>
      </c>
    </row>
    <row r="1699" spans="1:6" x14ac:dyDescent="0.25">
      <c r="A1699" s="114" t="s">
        <v>2913</v>
      </c>
      <c r="B1699" s="114" t="s">
        <v>2914</v>
      </c>
      <c r="C1699" s="114">
        <v>1881</v>
      </c>
      <c r="D1699" s="116" t="str">
        <f t="shared" si="81"/>
        <v>https://flora.naturestore.com.tw/product/P1881</v>
      </c>
      <c r="E1699" s="116" t="str">
        <f t="shared" si="83"/>
        <v>台東石楠</v>
      </c>
      <c r="F1699" s="115" t="str">
        <f t="shared" si="82"/>
        <v>P1881</v>
      </c>
    </row>
    <row r="1700" spans="1:6" x14ac:dyDescent="0.25">
      <c r="A1700" s="114" t="s">
        <v>5988</v>
      </c>
      <c r="B1700" s="114" t="str">
        <f>A1700</f>
        <v>刺葉桂櫻</v>
      </c>
      <c r="C1700" s="114">
        <v>1883</v>
      </c>
      <c r="D1700" s="116" t="str">
        <f t="shared" si="81"/>
        <v>https://flora.naturestore.com.tw/product/P1883</v>
      </c>
      <c r="E1700" s="116" t="str">
        <f t="shared" si="83"/>
        <v>刺葉桂櫻</v>
      </c>
      <c r="F1700" s="115" t="str">
        <f t="shared" si="82"/>
        <v>P1883</v>
      </c>
    </row>
    <row r="1701" spans="1:6" x14ac:dyDescent="0.25">
      <c r="A1701" s="114" t="s">
        <v>2495</v>
      </c>
      <c r="B1701" s="114" t="s">
        <v>5989</v>
      </c>
      <c r="C1701" s="114">
        <v>1885</v>
      </c>
      <c r="D1701" s="116" t="str">
        <f t="shared" si="81"/>
        <v>https://flora.naturestore.com.tw/product/P1885</v>
      </c>
      <c r="E1701" s="116" t="str">
        <f t="shared" si="83"/>
        <v>長花厚殼樹</v>
      </c>
      <c r="F1701" s="115" t="str">
        <f t="shared" si="82"/>
        <v>P1885</v>
      </c>
    </row>
    <row r="1702" spans="1:6" x14ac:dyDescent="0.25">
      <c r="A1702" s="114" t="s">
        <v>2321</v>
      </c>
      <c r="B1702" s="114" t="s">
        <v>5990</v>
      </c>
      <c r="C1702" s="114">
        <v>1886</v>
      </c>
      <c r="D1702" s="116" t="str">
        <f t="shared" si="81"/>
        <v>https://flora.naturestore.com.tw/product/P1886</v>
      </c>
      <c r="E1702" s="116" t="str">
        <f t="shared" si="83"/>
        <v>唐杜鵑</v>
      </c>
      <c r="F1702" s="115" t="str">
        <f t="shared" si="82"/>
        <v>P1886</v>
      </c>
    </row>
    <row r="1703" spans="1:6" x14ac:dyDescent="0.25">
      <c r="A1703" s="114" t="s">
        <v>2322</v>
      </c>
      <c r="B1703" s="114" t="s">
        <v>3357</v>
      </c>
      <c r="C1703" s="114">
        <v>1888</v>
      </c>
      <c r="D1703" s="116" t="str">
        <f t="shared" si="81"/>
        <v>https://flora.naturestore.com.tw/product/P1888</v>
      </c>
      <c r="E1703" s="116" t="str">
        <f t="shared" si="83"/>
        <v>台灣山菊</v>
      </c>
      <c r="F1703" s="115" t="str">
        <f t="shared" si="82"/>
        <v>P1888</v>
      </c>
    </row>
    <row r="1704" spans="1:6" x14ac:dyDescent="0.25">
      <c r="A1704" s="114" t="s">
        <v>3068</v>
      </c>
      <c r="B1704" s="114" t="s">
        <v>3069</v>
      </c>
      <c r="C1704" s="114">
        <v>1889</v>
      </c>
      <c r="D1704" s="116" t="str">
        <f t="shared" si="81"/>
        <v>https://flora.naturestore.com.tw/product/P1889</v>
      </c>
      <c r="E1704" s="116" t="str">
        <f t="shared" si="83"/>
        <v>米飯花</v>
      </c>
      <c r="F1704" s="115" t="str">
        <f t="shared" si="82"/>
        <v>P1889</v>
      </c>
    </row>
    <row r="1705" spans="1:6" x14ac:dyDescent="0.25">
      <c r="A1705" s="114" t="s">
        <v>495</v>
      </c>
      <c r="B1705" s="114" t="s">
        <v>5991</v>
      </c>
      <c r="C1705" s="114">
        <v>1890</v>
      </c>
      <c r="D1705" s="116" t="str">
        <f t="shared" si="81"/>
        <v>https://flora.naturestore.com.tw/product/P1890</v>
      </c>
      <c r="E1705" s="116" t="str">
        <f t="shared" si="83"/>
        <v>絲葉石龍尾</v>
      </c>
      <c r="F1705" s="115" t="str">
        <f t="shared" si="82"/>
        <v>P1890</v>
      </c>
    </row>
    <row r="1706" spans="1:6" x14ac:dyDescent="0.25">
      <c r="A1706" s="114" t="s">
        <v>2323</v>
      </c>
      <c r="B1706" s="114" t="s">
        <v>5992</v>
      </c>
      <c r="C1706" s="114">
        <v>1892</v>
      </c>
      <c r="D1706" s="116" t="str">
        <f t="shared" si="81"/>
        <v>https://flora.naturestore.com.tw/product/P1892</v>
      </c>
      <c r="E1706" s="116" t="str">
        <f t="shared" si="83"/>
        <v>莧菜</v>
      </c>
      <c r="F1706" s="115" t="str">
        <f t="shared" si="82"/>
        <v>P1892</v>
      </c>
    </row>
    <row r="1707" spans="1:6" x14ac:dyDescent="0.25">
      <c r="A1707" s="114" t="s">
        <v>2324</v>
      </c>
      <c r="B1707" s="114" t="s">
        <v>3345</v>
      </c>
      <c r="C1707" s="114">
        <v>1893</v>
      </c>
      <c r="D1707" s="116" t="str">
        <f t="shared" si="81"/>
        <v>https://flora.naturestore.com.tw/product/P1893</v>
      </c>
      <c r="E1707" s="116" t="str">
        <f t="shared" si="83"/>
        <v>冬瓜</v>
      </c>
      <c r="F1707" s="115" t="str">
        <f t="shared" si="82"/>
        <v>P1893</v>
      </c>
    </row>
    <row r="1708" spans="1:6" x14ac:dyDescent="0.25">
      <c r="A1708" s="114" t="s">
        <v>2325</v>
      </c>
      <c r="B1708" s="114" t="s">
        <v>5993</v>
      </c>
      <c r="C1708" s="114">
        <v>1894</v>
      </c>
      <c r="D1708" s="116" t="str">
        <f t="shared" si="81"/>
        <v>https://flora.naturestore.com.tw/product/P1894</v>
      </c>
      <c r="E1708" s="116" t="str">
        <f t="shared" si="83"/>
        <v>蠶豆</v>
      </c>
      <c r="F1708" s="115" t="str">
        <f t="shared" si="82"/>
        <v>P1894</v>
      </c>
    </row>
    <row r="1709" spans="1:6" x14ac:dyDescent="0.25">
      <c r="A1709" s="114" t="s">
        <v>520</v>
      </c>
      <c r="B1709" s="114" t="s">
        <v>5994</v>
      </c>
      <c r="C1709" s="114">
        <v>1895</v>
      </c>
      <c r="D1709" s="116" t="str">
        <f t="shared" si="81"/>
        <v>https://flora.naturestore.com.tw/product/P1895</v>
      </c>
      <c r="E1709" s="116" t="str">
        <f t="shared" si="83"/>
        <v>萊豆</v>
      </c>
      <c r="F1709" s="115" t="str">
        <f t="shared" si="82"/>
        <v>P1895</v>
      </c>
    </row>
    <row r="1710" spans="1:6" x14ac:dyDescent="0.25">
      <c r="A1710" s="114" t="s">
        <v>2496</v>
      </c>
      <c r="B1710" s="114" t="s">
        <v>3400</v>
      </c>
      <c r="C1710" s="114">
        <v>1896</v>
      </c>
      <c r="D1710" s="116" t="str">
        <f t="shared" si="81"/>
        <v>https://flora.naturestore.com.tw/product/P1896</v>
      </c>
      <c r="E1710" s="116" t="str">
        <f t="shared" si="83"/>
        <v>四季豆</v>
      </c>
      <c r="F1710" s="115" t="str">
        <f t="shared" si="82"/>
        <v>P1896</v>
      </c>
    </row>
    <row r="1711" spans="1:6" x14ac:dyDescent="0.25">
      <c r="A1711" s="114" t="s">
        <v>2326</v>
      </c>
      <c r="B1711" s="114" t="s">
        <v>5995</v>
      </c>
      <c r="C1711" s="114">
        <v>1897</v>
      </c>
      <c r="D1711" s="116" t="str">
        <f t="shared" si="81"/>
        <v>https://flora.naturestore.com.tw/product/P1897</v>
      </c>
      <c r="E1711" s="116" t="str">
        <f t="shared" si="83"/>
        <v>菜豆</v>
      </c>
      <c r="F1711" s="115" t="str">
        <f t="shared" si="82"/>
        <v>P1897</v>
      </c>
    </row>
    <row r="1712" spans="1:6" x14ac:dyDescent="0.25">
      <c r="A1712" s="114" t="s">
        <v>3429</v>
      </c>
      <c r="B1712" s="114" t="s">
        <v>5996</v>
      </c>
      <c r="C1712" s="114">
        <v>1898</v>
      </c>
      <c r="D1712" s="116" t="str">
        <f t="shared" si="81"/>
        <v>https://flora.naturestore.com.tw/product/P1898</v>
      </c>
      <c r="E1712" s="116" t="str">
        <f t="shared" si="83"/>
        <v>白花鵲豆</v>
      </c>
      <c r="F1712" s="115" t="str">
        <f t="shared" si="82"/>
        <v>P1898</v>
      </c>
    </row>
    <row r="1713" spans="1:6" x14ac:dyDescent="0.25">
      <c r="A1713" s="114" t="s">
        <v>817</v>
      </c>
      <c r="B1713" s="114" t="s">
        <v>818</v>
      </c>
      <c r="C1713" s="114">
        <v>1900</v>
      </c>
      <c r="D1713" s="116" t="str">
        <f t="shared" si="81"/>
        <v>https://flora.naturestore.com.tw/product/P1900</v>
      </c>
      <c r="E1713" s="116" t="str">
        <f t="shared" si="83"/>
        <v>翼豆</v>
      </c>
      <c r="F1713" s="115" t="str">
        <f t="shared" si="82"/>
        <v>P1900</v>
      </c>
    </row>
    <row r="1714" spans="1:6" x14ac:dyDescent="0.25">
      <c r="A1714" s="114" t="s">
        <v>2686</v>
      </c>
      <c r="B1714" s="114" t="s">
        <v>5997</v>
      </c>
      <c r="C1714" s="114">
        <v>1901</v>
      </c>
      <c r="D1714" s="116" t="str">
        <f t="shared" si="81"/>
        <v>https://flora.naturestore.com.tw/product/P1901</v>
      </c>
      <c r="E1714" s="116" t="str">
        <f t="shared" si="83"/>
        <v>木豆</v>
      </c>
      <c r="F1714" s="115" t="str">
        <f t="shared" si="82"/>
        <v>P1901</v>
      </c>
    </row>
    <row r="1715" spans="1:6" x14ac:dyDescent="0.25">
      <c r="A1715" s="114" t="s">
        <v>3123</v>
      </c>
      <c r="B1715" s="114" t="s">
        <v>5998</v>
      </c>
      <c r="C1715" s="114">
        <v>1902</v>
      </c>
      <c r="D1715" s="116" t="str">
        <f t="shared" si="81"/>
        <v>https://flora.naturestore.com.tw/product/P1902</v>
      </c>
      <c r="E1715" s="116" t="str">
        <f t="shared" si="83"/>
        <v>赤小豆</v>
      </c>
      <c r="F1715" s="115" t="str">
        <f t="shared" si="82"/>
        <v>P1902</v>
      </c>
    </row>
    <row r="1716" spans="1:6" x14ac:dyDescent="0.25">
      <c r="A1716" s="114" t="s">
        <v>2327</v>
      </c>
      <c r="B1716" s="114" t="s">
        <v>3999</v>
      </c>
      <c r="C1716" s="114">
        <v>1903</v>
      </c>
      <c r="D1716" s="116" t="str">
        <f t="shared" si="81"/>
        <v>https://flora.naturestore.com.tw/product/P1903</v>
      </c>
      <c r="E1716" s="116" t="str">
        <f t="shared" si="83"/>
        <v>甜椒</v>
      </c>
      <c r="F1716" s="115" t="str">
        <f t="shared" si="82"/>
        <v>P1903</v>
      </c>
    </row>
    <row r="1717" spans="1:6" x14ac:dyDescent="0.25">
      <c r="A1717" s="114" t="s">
        <v>2328</v>
      </c>
      <c r="B1717" s="114" t="s">
        <v>5999</v>
      </c>
      <c r="C1717" s="114">
        <v>1904</v>
      </c>
      <c r="D1717" s="116" t="str">
        <f t="shared" si="81"/>
        <v>https://flora.naturestore.com.tw/product/P1904</v>
      </c>
      <c r="E1717" s="116" t="str">
        <f t="shared" si="83"/>
        <v>白鳳菜</v>
      </c>
      <c r="F1717" s="115" t="str">
        <f t="shared" si="82"/>
        <v>P1904</v>
      </c>
    </row>
    <row r="1718" spans="1:6" x14ac:dyDescent="0.25">
      <c r="A1718" s="114" t="s">
        <v>2329</v>
      </c>
      <c r="B1718" s="114" t="s">
        <v>3121</v>
      </c>
      <c r="C1718" s="114">
        <v>1905</v>
      </c>
      <c r="D1718" s="116" t="str">
        <f t="shared" si="81"/>
        <v>https://flora.naturestore.com.tw/product/P1905</v>
      </c>
      <c r="E1718" s="116" t="str">
        <f t="shared" si="83"/>
        <v>角菜</v>
      </c>
      <c r="F1718" s="115" t="str">
        <f t="shared" si="82"/>
        <v>P1905</v>
      </c>
    </row>
    <row r="1719" spans="1:6" x14ac:dyDescent="0.25">
      <c r="A1719" s="114" t="s">
        <v>527</v>
      </c>
      <c r="B1719" s="114" t="s">
        <v>6000</v>
      </c>
      <c r="C1719" s="114">
        <v>1907</v>
      </c>
      <c r="D1719" s="116" t="str">
        <f t="shared" si="81"/>
        <v>https://flora.naturestore.com.tw/product/P1907</v>
      </c>
      <c r="E1719" s="116" t="str">
        <f t="shared" si="83"/>
        <v>菊薯</v>
      </c>
      <c r="F1719" s="115" t="str">
        <f t="shared" si="82"/>
        <v>P1907</v>
      </c>
    </row>
    <row r="1720" spans="1:6" x14ac:dyDescent="0.25">
      <c r="A1720" s="114" t="s">
        <v>2497</v>
      </c>
      <c r="B1720" s="114" t="s">
        <v>6001</v>
      </c>
      <c r="C1720" s="114">
        <v>1910</v>
      </c>
      <c r="D1720" s="116" t="str">
        <f t="shared" si="81"/>
        <v>https://flora.naturestore.com.tw/product/P1910</v>
      </c>
      <c r="E1720" s="116" t="str">
        <f t="shared" si="83"/>
        <v>鴨兒芹</v>
      </c>
      <c r="F1720" s="115" t="str">
        <f t="shared" si="82"/>
        <v>P1910</v>
      </c>
    </row>
    <row r="1721" spans="1:6" x14ac:dyDescent="0.25">
      <c r="A1721" s="114" t="s">
        <v>2330</v>
      </c>
      <c r="B1721" s="114" t="s">
        <v>3754</v>
      </c>
      <c r="C1721" s="114">
        <v>1911</v>
      </c>
      <c r="D1721" s="116" t="str">
        <f t="shared" si="81"/>
        <v>https://flora.naturestore.com.tw/product/P1911</v>
      </c>
      <c r="E1721" s="116" t="str">
        <f t="shared" si="83"/>
        <v>洋蔥</v>
      </c>
      <c r="F1721" s="115" t="str">
        <f t="shared" si="82"/>
        <v>P1911</v>
      </c>
    </row>
    <row r="1722" spans="1:6" x14ac:dyDescent="0.25">
      <c r="A1722" s="114" t="s">
        <v>2331</v>
      </c>
      <c r="B1722" s="114" t="s">
        <v>6002</v>
      </c>
      <c r="C1722" s="114">
        <v>1913</v>
      </c>
      <c r="D1722" s="116" t="str">
        <f t="shared" si="81"/>
        <v>https://flora.naturestore.com.tw/product/P1913</v>
      </c>
      <c r="E1722" s="116" t="str">
        <f t="shared" si="83"/>
        <v>苦瓜</v>
      </c>
      <c r="F1722" s="115" t="str">
        <f t="shared" si="82"/>
        <v>P1913</v>
      </c>
    </row>
    <row r="1723" spans="1:6" x14ac:dyDescent="0.25">
      <c r="A1723" s="114" t="s">
        <v>2332</v>
      </c>
      <c r="B1723" s="114" t="s">
        <v>4195</v>
      </c>
      <c r="C1723" s="114">
        <v>1914</v>
      </c>
      <c r="D1723" s="116" t="str">
        <f t="shared" si="81"/>
        <v>https://flora.naturestore.com.tw/product/P1914</v>
      </c>
      <c r="E1723" s="116" t="str">
        <f t="shared" si="83"/>
        <v>越瓜</v>
      </c>
      <c r="F1723" s="115" t="str">
        <f t="shared" si="82"/>
        <v>P1914</v>
      </c>
    </row>
    <row r="1724" spans="1:6" x14ac:dyDescent="0.25">
      <c r="A1724" s="114" t="s">
        <v>2333</v>
      </c>
      <c r="B1724" s="114" t="s">
        <v>3835</v>
      </c>
      <c r="C1724" s="114">
        <v>1915</v>
      </c>
      <c r="D1724" s="116" t="str">
        <f t="shared" si="81"/>
        <v>https://flora.naturestore.com.tw/product/P1915</v>
      </c>
      <c r="E1724" s="116" t="str">
        <f t="shared" si="83"/>
        <v>胡瓜</v>
      </c>
      <c r="F1724" s="115" t="str">
        <f t="shared" si="82"/>
        <v>P1915</v>
      </c>
    </row>
    <row r="1725" spans="1:6" x14ac:dyDescent="0.25">
      <c r="A1725" s="114" t="s">
        <v>2334</v>
      </c>
      <c r="B1725" s="114" t="s">
        <v>6003</v>
      </c>
      <c r="C1725" s="114">
        <v>1916</v>
      </c>
      <c r="D1725" s="116" t="str">
        <f t="shared" si="81"/>
        <v>https://flora.naturestore.com.tw/product/P1916</v>
      </c>
      <c r="E1725" s="116" t="str">
        <f t="shared" si="83"/>
        <v>小黃瓜</v>
      </c>
      <c r="F1725" s="115" t="str">
        <f t="shared" si="82"/>
        <v>P1916</v>
      </c>
    </row>
    <row r="1726" spans="1:6" x14ac:dyDescent="0.25">
      <c r="A1726" s="114" t="s">
        <v>2335</v>
      </c>
      <c r="B1726" s="114" t="s">
        <v>22</v>
      </c>
      <c r="C1726" s="114">
        <v>1917</v>
      </c>
      <c r="D1726" s="116" t="str">
        <f t="shared" si="81"/>
        <v>https://flora.naturestore.com.tw/product/P1917</v>
      </c>
      <c r="E1726" s="116" t="str">
        <f t="shared" si="83"/>
        <v>南瓜</v>
      </c>
      <c r="F1726" s="115" t="str">
        <f t="shared" si="82"/>
        <v>P1917</v>
      </c>
    </row>
    <row r="1727" spans="1:6" x14ac:dyDescent="0.25">
      <c r="A1727" s="114" t="s">
        <v>2336</v>
      </c>
      <c r="B1727" s="114" t="s">
        <v>4298</v>
      </c>
      <c r="C1727" s="114">
        <v>1918</v>
      </c>
      <c r="D1727" s="116" t="str">
        <f t="shared" si="81"/>
        <v>https://flora.naturestore.com.tw/product/P1918</v>
      </c>
      <c r="E1727" s="116" t="str">
        <f t="shared" si="83"/>
        <v>煙草</v>
      </c>
      <c r="F1727" s="115" t="str">
        <f t="shared" si="82"/>
        <v>P1918</v>
      </c>
    </row>
    <row r="1728" spans="1:6" x14ac:dyDescent="0.25">
      <c r="A1728" s="114" t="s">
        <v>2337</v>
      </c>
      <c r="B1728" s="114" t="s">
        <v>6004</v>
      </c>
      <c r="C1728" s="114">
        <v>1919</v>
      </c>
      <c r="D1728" s="116" t="str">
        <f t="shared" si="81"/>
        <v>https://flora.naturestore.com.tw/product/P1919</v>
      </c>
      <c r="E1728" s="116" t="str">
        <f t="shared" si="83"/>
        <v>甜菊</v>
      </c>
      <c r="F1728" s="115" t="str">
        <f t="shared" si="82"/>
        <v>P1919</v>
      </c>
    </row>
    <row r="1729" spans="1:6" x14ac:dyDescent="0.25">
      <c r="A1729" s="114" t="s">
        <v>2338</v>
      </c>
      <c r="B1729" s="114" t="s">
        <v>6005</v>
      </c>
      <c r="C1729" s="114">
        <v>1920</v>
      </c>
      <c r="D1729" s="116" t="str">
        <f t="shared" si="81"/>
        <v>https://flora.naturestore.com.tw/product/P1920</v>
      </c>
      <c r="E1729" s="116" t="str">
        <f t="shared" si="83"/>
        <v>明日葉</v>
      </c>
      <c r="F1729" s="115" t="str">
        <f t="shared" si="82"/>
        <v>P1920</v>
      </c>
    </row>
    <row r="1730" spans="1:6" x14ac:dyDescent="0.25">
      <c r="A1730" s="114" t="s">
        <v>2339</v>
      </c>
      <c r="B1730" s="114" t="s">
        <v>6006</v>
      </c>
      <c r="C1730" s="114">
        <v>1921</v>
      </c>
      <c r="D1730" s="116" t="str">
        <f t="shared" si="81"/>
        <v>https://flora.naturestore.com.tw/product/P1921</v>
      </c>
      <c r="E1730" s="116" t="str">
        <f t="shared" si="83"/>
        <v>荖藤</v>
      </c>
      <c r="F1730" s="115" t="str">
        <f t="shared" si="82"/>
        <v>P1921</v>
      </c>
    </row>
    <row r="1731" spans="1:6" x14ac:dyDescent="0.25">
      <c r="A1731" s="114" t="s">
        <v>2340</v>
      </c>
      <c r="B1731" s="114" t="s">
        <v>6007</v>
      </c>
      <c r="C1731" s="114">
        <v>1922</v>
      </c>
      <c r="D1731" s="116" t="str">
        <f t="shared" ref="D1731:D1796" si="85">"https://flora.naturestore.com.tw/product/"&amp;F1731</f>
        <v>https://flora.naturestore.com.tw/product/P1922</v>
      </c>
      <c r="E1731" s="116" t="str">
        <f t="shared" si="83"/>
        <v>絞股藍</v>
      </c>
      <c r="F1731" s="115" t="str">
        <f t="shared" ref="F1731:F1796" si="86">"P"&amp;TEXT(C1731,"0000")</f>
        <v>P1922</v>
      </c>
    </row>
    <row r="1732" spans="1:6" x14ac:dyDescent="0.25">
      <c r="A1732" s="114" t="s">
        <v>3946</v>
      </c>
      <c r="B1732" s="114" t="s">
        <v>6008</v>
      </c>
      <c r="C1732" s="114">
        <v>1923</v>
      </c>
      <c r="D1732" s="116" t="str">
        <f t="shared" si="85"/>
        <v>https://flora.naturestore.com.tw/product/P1923</v>
      </c>
      <c r="E1732" s="116" t="str">
        <f t="shared" si="83"/>
        <v>高良薑</v>
      </c>
      <c r="F1732" s="115" t="str">
        <f t="shared" si="86"/>
        <v>P1923</v>
      </c>
    </row>
    <row r="1733" spans="1:6" x14ac:dyDescent="0.25">
      <c r="A1733" s="114" t="s">
        <v>3250</v>
      </c>
      <c r="B1733" s="114" t="s">
        <v>6009</v>
      </c>
      <c r="C1733" s="114">
        <v>1924</v>
      </c>
      <c r="D1733" s="116" t="str">
        <f t="shared" si="85"/>
        <v>https://flora.naturestore.com.tw/product/P1924</v>
      </c>
      <c r="E1733" s="116" t="str">
        <f t="shared" ref="E1733:E1798" si="87" xml:space="preserve"> HYPERLINK(D1733,A1733)</f>
        <v>金線蓮</v>
      </c>
      <c r="F1733" s="115" t="str">
        <f t="shared" si="86"/>
        <v>P1924</v>
      </c>
    </row>
    <row r="1734" spans="1:6" x14ac:dyDescent="0.25">
      <c r="A1734" s="114" t="s">
        <v>2341</v>
      </c>
      <c r="B1734" s="114" t="s">
        <v>6010</v>
      </c>
      <c r="C1734" s="114">
        <v>1925</v>
      </c>
      <c r="D1734" s="116" t="str">
        <f t="shared" si="85"/>
        <v>https://flora.naturestore.com.tw/product/P1925</v>
      </c>
      <c r="E1734" s="116" t="str">
        <f t="shared" si="87"/>
        <v>尖瓣花</v>
      </c>
      <c r="F1734" s="115" t="str">
        <f t="shared" si="86"/>
        <v>P1925</v>
      </c>
    </row>
    <row r="1735" spans="1:6" x14ac:dyDescent="0.25">
      <c r="A1735" s="114" t="s">
        <v>2342</v>
      </c>
      <c r="B1735" s="114" t="s">
        <v>6011</v>
      </c>
      <c r="C1735" s="114">
        <v>1929</v>
      </c>
      <c r="D1735" s="116" t="str">
        <f t="shared" si="85"/>
        <v>https://flora.naturestore.com.tw/product/P1929</v>
      </c>
      <c r="E1735" s="116" t="str">
        <f t="shared" si="87"/>
        <v>蒟蒻</v>
      </c>
      <c r="F1735" s="115" t="str">
        <f t="shared" si="86"/>
        <v>P1929</v>
      </c>
    </row>
    <row r="1736" spans="1:6" x14ac:dyDescent="0.25">
      <c r="A1736" s="114" t="s">
        <v>2343</v>
      </c>
      <c r="B1736" s="114" t="s">
        <v>342</v>
      </c>
      <c r="C1736" s="114">
        <v>1930</v>
      </c>
      <c r="D1736" s="116" t="str">
        <f t="shared" si="85"/>
        <v>https://flora.naturestore.com.tw/product/P1930</v>
      </c>
      <c r="E1736" s="116" t="str">
        <f t="shared" si="87"/>
        <v>球莖甘藍</v>
      </c>
      <c r="F1736" s="115" t="str">
        <f t="shared" si="86"/>
        <v>P1930</v>
      </c>
    </row>
    <row r="1737" spans="1:6" x14ac:dyDescent="0.25">
      <c r="A1737" s="114" t="s">
        <v>2344</v>
      </c>
      <c r="B1737" s="114" t="s">
        <v>6012</v>
      </c>
      <c r="C1737" s="114">
        <v>1931</v>
      </c>
      <c r="D1737" s="116" t="str">
        <f t="shared" si="85"/>
        <v>https://flora.naturestore.com.tw/product/P1931</v>
      </c>
      <c r="E1737" s="116" t="str">
        <f t="shared" si="87"/>
        <v>山葵</v>
      </c>
      <c r="F1737" s="115" t="str">
        <f t="shared" si="86"/>
        <v>P1931</v>
      </c>
    </row>
    <row r="1738" spans="1:6" x14ac:dyDescent="0.25">
      <c r="A1738" s="114" t="s">
        <v>2585</v>
      </c>
      <c r="B1738" s="114" t="s">
        <v>6013</v>
      </c>
      <c r="C1738" s="114">
        <v>1932</v>
      </c>
      <c r="D1738" s="116" t="str">
        <f t="shared" si="85"/>
        <v>https://flora.naturestore.com.tw/product/P1932</v>
      </c>
      <c r="E1738" s="116" t="str">
        <f t="shared" si="87"/>
        <v>大薯</v>
      </c>
      <c r="F1738" s="115" t="str">
        <f t="shared" si="86"/>
        <v>P1932</v>
      </c>
    </row>
    <row r="1739" spans="1:6" x14ac:dyDescent="0.25">
      <c r="A1739" s="114" t="s">
        <v>2345</v>
      </c>
      <c r="B1739" s="114" t="s">
        <v>881</v>
      </c>
      <c r="C1739" s="114">
        <v>1933</v>
      </c>
      <c r="D1739" s="116" t="str">
        <f t="shared" si="85"/>
        <v>https://flora.naturestore.com.tw/product/P1933</v>
      </c>
      <c r="E1739" s="116" t="str">
        <f t="shared" si="87"/>
        <v>蘆筍</v>
      </c>
      <c r="F1739" s="115" t="str">
        <f t="shared" si="86"/>
        <v>P1933</v>
      </c>
    </row>
    <row r="1740" spans="1:6" x14ac:dyDescent="0.25">
      <c r="A1740" s="114" t="s">
        <v>2346</v>
      </c>
      <c r="B1740" s="114" t="s">
        <v>3616</v>
      </c>
      <c r="C1740" s="114">
        <v>1934</v>
      </c>
      <c r="D1740" s="116" t="str">
        <f t="shared" si="85"/>
        <v>https://flora.naturestore.com.tw/product/P1934</v>
      </c>
      <c r="E1740" s="116" t="str">
        <f t="shared" si="87"/>
        <v>花椰菜</v>
      </c>
      <c r="F1740" s="115" t="str">
        <f t="shared" si="86"/>
        <v>P1934</v>
      </c>
    </row>
    <row r="1741" spans="1:6" x14ac:dyDescent="0.25">
      <c r="A1741" s="114" t="s">
        <v>2347</v>
      </c>
      <c r="B1741" s="114" t="s">
        <v>3949</v>
      </c>
      <c r="C1741" s="114">
        <v>1935</v>
      </c>
      <c r="D1741" s="116" t="str">
        <f t="shared" si="85"/>
        <v>https://flora.naturestore.com.tw/product/P1935</v>
      </c>
      <c r="E1741" s="116" t="str">
        <f t="shared" si="87"/>
        <v>高梁</v>
      </c>
      <c r="F1741" s="115" t="str">
        <f t="shared" si="86"/>
        <v>P1935</v>
      </c>
    </row>
    <row r="1742" spans="1:6" x14ac:dyDescent="0.25">
      <c r="A1742" s="114" t="s">
        <v>2785</v>
      </c>
      <c r="B1742" s="114" t="s">
        <v>2786</v>
      </c>
      <c r="C1742" s="114">
        <v>1936</v>
      </c>
      <c r="D1742" s="116" t="str">
        <f t="shared" si="85"/>
        <v>https://flora.naturestore.com.tw/product/P1936</v>
      </c>
      <c r="E1742" s="116" t="str">
        <f t="shared" si="87"/>
        <v>小麥</v>
      </c>
      <c r="F1742" s="115" t="str">
        <f t="shared" si="86"/>
        <v>P1936</v>
      </c>
    </row>
    <row r="1743" spans="1:6" x14ac:dyDescent="0.25">
      <c r="A1743" s="114" t="s">
        <v>2348</v>
      </c>
      <c r="B1743" s="114" t="s">
        <v>6014</v>
      </c>
      <c r="C1743" s="114">
        <v>1937</v>
      </c>
      <c r="D1743" s="116" t="str">
        <f t="shared" si="85"/>
        <v>https://flora.naturestore.com.tw/product/P1937</v>
      </c>
      <c r="E1743" s="116" t="str">
        <f t="shared" si="87"/>
        <v>薏苡</v>
      </c>
      <c r="F1743" s="115" t="str">
        <f t="shared" si="86"/>
        <v>P1937</v>
      </c>
    </row>
    <row r="1744" spans="1:6" x14ac:dyDescent="0.25">
      <c r="A1744" s="114" t="s">
        <v>2349</v>
      </c>
      <c r="B1744" s="114" t="s">
        <v>2590</v>
      </c>
      <c r="C1744" s="114">
        <v>1938</v>
      </c>
      <c r="D1744" s="116" t="str">
        <f t="shared" si="85"/>
        <v>https://flora.naturestore.com.tw/product/P1938</v>
      </c>
      <c r="E1744" s="116" t="str">
        <f t="shared" si="87"/>
        <v>小米</v>
      </c>
      <c r="F1744" s="115" t="str">
        <f t="shared" si="86"/>
        <v>P1938</v>
      </c>
    </row>
    <row r="1745" spans="1:6" x14ac:dyDescent="0.25">
      <c r="A1745" s="114" t="s">
        <v>2350</v>
      </c>
      <c r="B1745" s="114" t="s">
        <v>3683</v>
      </c>
      <c r="C1745" s="114">
        <v>1939</v>
      </c>
      <c r="D1745" s="116" t="str">
        <f t="shared" si="85"/>
        <v>https://flora.naturestore.com.tw/product/P1939</v>
      </c>
      <c r="E1745" s="116" t="str">
        <f t="shared" si="87"/>
        <v>青花椰菜</v>
      </c>
      <c r="F1745" s="115" t="str">
        <f t="shared" si="86"/>
        <v>P1939</v>
      </c>
    </row>
    <row r="1746" spans="1:6" x14ac:dyDescent="0.25">
      <c r="A1746" s="114" t="s">
        <v>154</v>
      </c>
      <c r="B1746" s="114" t="s">
        <v>6015</v>
      </c>
      <c r="C1746" s="114">
        <v>1940</v>
      </c>
      <c r="D1746" s="116" t="str">
        <f t="shared" si="85"/>
        <v>https://flora.naturestore.com.tw/product/P1940</v>
      </c>
      <c r="E1746" s="116" t="str">
        <f t="shared" si="87"/>
        <v>胡麻</v>
      </c>
      <c r="F1746" s="115" t="str">
        <f t="shared" si="86"/>
        <v>P1940</v>
      </c>
    </row>
    <row r="1747" spans="1:6" x14ac:dyDescent="0.25">
      <c r="A1747" s="114" t="s">
        <v>2351</v>
      </c>
      <c r="B1747" s="114" t="s">
        <v>3289</v>
      </c>
      <c r="C1747" s="114">
        <v>1941</v>
      </c>
      <c r="D1747" s="116" t="str">
        <f t="shared" si="85"/>
        <v>https://flora.naturestore.com.tw/product/P1941</v>
      </c>
      <c r="E1747" s="116" t="str">
        <f t="shared" si="87"/>
        <v>木薯</v>
      </c>
      <c r="F1747" s="115" t="str">
        <f t="shared" si="86"/>
        <v>P1941</v>
      </c>
    </row>
    <row r="1748" spans="1:6" x14ac:dyDescent="0.25">
      <c r="A1748" s="114" t="s">
        <v>3641</v>
      </c>
      <c r="B1748" s="114" t="s">
        <v>6016</v>
      </c>
      <c r="C1748" s="114">
        <v>1942</v>
      </c>
      <c r="D1748" s="116" t="str">
        <f t="shared" si="85"/>
        <v>https://flora.naturestore.com.tw/product/P1942</v>
      </c>
      <c r="E1748" s="116" t="str">
        <f t="shared" si="87"/>
        <v>金棗</v>
      </c>
      <c r="F1748" s="115" t="str">
        <f t="shared" si="86"/>
        <v>P1942</v>
      </c>
    </row>
    <row r="1749" spans="1:6" x14ac:dyDescent="0.25">
      <c r="A1749" s="114" t="s">
        <v>6017</v>
      </c>
      <c r="B1749" s="114" t="s">
        <v>6018</v>
      </c>
      <c r="C1749" s="114">
        <v>1943</v>
      </c>
      <c r="D1749" s="116" t="str">
        <f t="shared" si="85"/>
        <v>https://flora.naturestore.com.tw/product/P1943</v>
      </c>
      <c r="E1749" s="116" t="str">
        <f t="shared" si="87"/>
        <v>金桔</v>
      </c>
      <c r="F1749" s="115" t="str">
        <f t="shared" si="86"/>
        <v>P1943</v>
      </c>
    </row>
    <row r="1750" spans="1:6" x14ac:dyDescent="0.25">
      <c r="A1750" s="114" t="s">
        <v>2352</v>
      </c>
      <c r="B1750" s="114" t="s">
        <v>6019</v>
      </c>
      <c r="C1750" s="114">
        <v>1944</v>
      </c>
      <c r="D1750" s="116" t="str">
        <f t="shared" si="85"/>
        <v>https://flora.naturestore.com.tw/product/P1944</v>
      </c>
      <c r="E1750" s="116" t="str">
        <f t="shared" si="87"/>
        <v>四季橘</v>
      </c>
      <c r="F1750" s="115" t="str">
        <f t="shared" si="86"/>
        <v>P1944</v>
      </c>
    </row>
    <row r="1751" spans="1:6" x14ac:dyDescent="0.25">
      <c r="A1751" s="114" t="s">
        <v>6772</v>
      </c>
      <c r="B1751" s="114" t="s">
        <v>6772</v>
      </c>
      <c r="C1751" s="114">
        <v>1945</v>
      </c>
      <c r="D1751" s="116" t="str">
        <f t="shared" si="85"/>
        <v>https://flora.naturestore.com.tw/product/P1945</v>
      </c>
      <c r="E1751" s="116" t="str">
        <f t="shared" si="87"/>
        <v>茂谷柑</v>
      </c>
      <c r="F1751" s="115" t="str">
        <f t="shared" si="86"/>
        <v>P1945</v>
      </c>
    </row>
    <row r="1752" spans="1:6" x14ac:dyDescent="0.25">
      <c r="A1752" s="114" t="s">
        <v>2353</v>
      </c>
      <c r="B1752" s="114" t="s">
        <v>4418</v>
      </c>
      <c r="C1752" s="114">
        <v>1946</v>
      </c>
      <c r="D1752" s="116" t="str">
        <f t="shared" si="85"/>
        <v>https://flora.naturestore.com.tw/product/P1946</v>
      </c>
      <c r="E1752" s="116" t="str">
        <f t="shared" si="87"/>
        <v>鳳梨釋迦</v>
      </c>
      <c r="F1752" s="115" t="str">
        <f t="shared" si="86"/>
        <v>P1946</v>
      </c>
    </row>
    <row r="1753" spans="1:6" x14ac:dyDescent="0.25">
      <c r="A1753" s="114" t="s">
        <v>6781</v>
      </c>
      <c r="B1753" s="114" t="s">
        <v>6782</v>
      </c>
      <c r="C1753" s="114">
        <v>1947</v>
      </c>
      <c r="D1753" s="116" t="str">
        <f t="shared" si="85"/>
        <v>https://flora.naturestore.com.tw/product/P1947</v>
      </c>
      <c r="E1753" s="116" t="str">
        <f t="shared" si="87"/>
        <v>榴槤</v>
      </c>
      <c r="F1753" s="115" t="str">
        <f t="shared" si="86"/>
        <v>P1947</v>
      </c>
    </row>
    <row r="1754" spans="1:6" x14ac:dyDescent="0.25">
      <c r="A1754" s="114" t="s">
        <v>6020</v>
      </c>
      <c r="B1754" s="114" t="s">
        <v>6021</v>
      </c>
      <c r="C1754" s="114">
        <v>1949</v>
      </c>
      <c r="D1754" s="116" t="str">
        <f t="shared" si="85"/>
        <v>https://flora.naturestore.com.tw/product/P1949</v>
      </c>
      <c r="E1754" s="116" t="str">
        <f t="shared" si="87"/>
        <v>紅毛丹</v>
      </c>
      <c r="F1754" s="115" t="str">
        <f t="shared" si="86"/>
        <v>P1949</v>
      </c>
    </row>
    <row r="1755" spans="1:6" x14ac:dyDescent="0.25">
      <c r="A1755" s="114" t="s">
        <v>2354</v>
      </c>
      <c r="B1755" s="114" t="s">
        <v>3149</v>
      </c>
      <c r="C1755" s="114">
        <v>1950</v>
      </c>
      <c r="D1755" s="116" t="str">
        <f t="shared" si="85"/>
        <v>https://flora.naturestore.com.tw/product/P1950</v>
      </c>
      <c r="E1755" s="116" t="str">
        <f t="shared" si="87"/>
        <v>刺梨仙人掌</v>
      </c>
      <c r="F1755" s="115" t="str">
        <f t="shared" si="86"/>
        <v>P1950</v>
      </c>
    </row>
    <row r="1756" spans="1:6" x14ac:dyDescent="0.25">
      <c r="A1756" s="114" t="s">
        <v>2355</v>
      </c>
      <c r="B1756" s="114" t="s">
        <v>3320</v>
      </c>
      <c r="C1756" s="114">
        <v>1951</v>
      </c>
      <c r="D1756" s="116" t="str">
        <f t="shared" si="85"/>
        <v>https://flora.naturestore.com.tw/product/P1951</v>
      </c>
      <c r="E1756" s="116" t="str">
        <f t="shared" si="87"/>
        <v>水蓮霧</v>
      </c>
      <c r="F1756" s="115" t="str">
        <f t="shared" si="86"/>
        <v>P1951</v>
      </c>
    </row>
    <row r="1757" spans="1:6" x14ac:dyDescent="0.25">
      <c r="A1757" s="114" t="s">
        <v>2356</v>
      </c>
      <c r="B1757" s="114" t="s">
        <v>3623</v>
      </c>
      <c r="C1757" s="114">
        <v>1952</v>
      </c>
      <c r="D1757" s="116" t="str">
        <f t="shared" si="85"/>
        <v>https://flora.naturestore.com.tw/product/P1952</v>
      </c>
      <c r="E1757" s="116" t="str">
        <f t="shared" si="87"/>
        <v>虎頭柑</v>
      </c>
      <c r="F1757" s="115" t="str">
        <f t="shared" si="86"/>
        <v>P1952</v>
      </c>
    </row>
    <row r="1758" spans="1:6" x14ac:dyDescent="0.25">
      <c r="A1758" s="114" t="s">
        <v>6022</v>
      </c>
      <c r="B1758" s="114" t="s">
        <v>6023</v>
      </c>
      <c r="C1758" s="114">
        <v>1953</v>
      </c>
      <c r="D1758" s="116" t="str">
        <f t="shared" si="85"/>
        <v>https://flora.naturestore.com.tw/product/P1953</v>
      </c>
      <c r="E1758" s="116" t="str">
        <f t="shared" si="87"/>
        <v>枸櫞</v>
      </c>
      <c r="F1758" s="115" t="str">
        <f t="shared" si="86"/>
        <v>P1953</v>
      </c>
    </row>
    <row r="1759" spans="1:6" x14ac:dyDescent="0.25">
      <c r="A1759" s="114" t="s">
        <v>6024</v>
      </c>
      <c r="B1759" s="114" t="s">
        <v>2839</v>
      </c>
      <c r="C1759" s="114">
        <v>1954</v>
      </c>
      <c r="D1759" s="116" t="str">
        <f t="shared" si="85"/>
        <v>https://flora.naturestore.com.tw/product/P1954</v>
      </c>
      <c r="E1759" s="116" t="str">
        <f t="shared" si="87"/>
        <v>太平洋桲</v>
      </c>
      <c r="F1759" s="115" t="str">
        <f t="shared" si="86"/>
        <v>P1954</v>
      </c>
    </row>
    <row r="1760" spans="1:6" x14ac:dyDescent="0.25">
      <c r="A1760" s="114" t="s">
        <v>2357</v>
      </c>
      <c r="B1760" s="114" t="s">
        <v>6025</v>
      </c>
      <c r="C1760" s="114">
        <v>1955</v>
      </c>
      <c r="D1760" s="116" t="str">
        <f t="shared" si="85"/>
        <v>https://flora.naturestore.com.tw/product/P1955</v>
      </c>
      <c r="E1760" s="116" t="str">
        <f t="shared" si="87"/>
        <v>羅比梅</v>
      </c>
      <c r="F1760" s="115" t="str">
        <f t="shared" si="86"/>
        <v>P1955</v>
      </c>
    </row>
    <row r="1761" spans="1:6" x14ac:dyDescent="0.25">
      <c r="A1761" s="114" t="s">
        <v>2358</v>
      </c>
      <c r="B1761" s="114" t="s">
        <v>3533</v>
      </c>
      <c r="C1761" s="114">
        <v>1960</v>
      </c>
      <c r="D1761" s="116" t="str">
        <f t="shared" si="85"/>
        <v>https://flora.naturestore.com.tw/product/P1960</v>
      </c>
      <c r="E1761" s="116" t="str">
        <f t="shared" si="87"/>
        <v>西瓜</v>
      </c>
      <c r="F1761" s="115" t="str">
        <f t="shared" si="86"/>
        <v>P1960</v>
      </c>
    </row>
    <row r="1762" spans="1:6" x14ac:dyDescent="0.25">
      <c r="A1762" s="114" t="s">
        <v>2359</v>
      </c>
      <c r="B1762" s="114" t="s">
        <v>184</v>
      </c>
      <c r="C1762" s="114">
        <v>1961</v>
      </c>
      <c r="D1762" s="116" t="str">
        <f t="shared" si="85"/>
        <v>https://flora.naturestore.com.tw/product/P1961</v>
      </c>
      <c r="E1762" s="116" t="str">
        <f t="shared" si="87"/>
        <v>香瓜茄</v>
      </c>
      <c r="F1762" s="115" t="str">
        <f t="shared" si="86"/>
        <v>P1961</v>
      </c>
    </row>
    <row r="1763" spans="1:6" x14ac:dyDescent="0.25">
      <c r="A1763" s="114" t="s">
        <v>2360</v>
      </c>
      <c r="B1763" s="114" t="s">
        <v>6026</v>
      </c>
      <c r="C1763" s="114">
        <v>1962</v>
      </c>
      <c r="D1763" s="116" t="str">
        <f t="shared" si="85"/>
        <v>https://flora.naturestore.com.tw/product/P1962</v>
      </c>
      <c r="E1763" s="116" t="str">
        <f t="shared" si="87"/>
        <v>鳳梨</v>
      </c>
      <c r="F1763" s="115" t="str">
        <f t="shared" si="86"/>
        <v>P1962</v>
      </c>
    </row>
    <row r="1764" spans="1:6" x14ac:dyDescent="0.25">
      <c r="A1764" s="114" t="s">
        <v>2361</v>
      </c>
      <c r="B1764" s="114" t="s">
        <v>3339</v>
      </c>
      <c r="C1764" s="114">
        <v>1963</v>
      </c>
      <c r="D1764" s="116" t="str">
        <f t="shared" si="85"/>
        <v>https://flora.naturestore.com.tw/product/P1963</v>
      </c>
      <c r="E1764" s="116" t="str">
        <f t="shared" si="87"/>
        <v>爪哇鳳果</v>
      </c>
      <c r="F1764" s="115" t="str">
        <f t="shared" si="86"/>
        <v>P1963</v>
      </c>
    </row>
    <row r="1765" spans="1:6" x14ac:dyDescent="0.25">
      <c r="A1765" s="114" t="s">
        <v>2362</v>
      </c>
      <c r="B1765" s="114" t="s">
        <v>4029</v>
      </c>
      <c r="C1765" s="114">
        <v>1964</v>
      </c>
      <c r="D1765" s="116" t="str">
        <f t="shared" si="85"/>
        <v>https://flora.naturestore.com.tw/product/P1964</v>
      </c>
      <c r="E1765" s="116" t="str">
        <f t="shared" si="87"/>
        <v>蛋樹</v>
      </c>
      <c r="F1765" s="115" t="str">
        <f t="shared" si="86"/>
        <v>P1964</v>
      </c>
    </row>
    <row r="1766" spans="1:6" x14ac:dyDescent="0.25">
      <c r="A1766" s="114" t="s">
        <v>2363</v>
      </c>
      <c r="B1766" s="114" t="str">
        <f>A1766</f>
        <v>西印度醋栗</v>
      </c>
      <c r="C1766" s="114">
        <v>1965</v>
      </c>
      <c r="D1766" s="116" t="str">
        <f t="shared" si="85"/>
        <v>https://flora.naturestore.com.tw/product/P1965</v>
      </c>
      <c r="E1766" s="116" t="str">
        <f t="shared" si="87"/>
        <v>西印度醋栗</v>
      </c>
      <c r="F1766" s="115" t="str">
        <f t="shared" si="86"/>
        <v>P1965</v>
      </c>
    </row>
    <row r="1767" spans="1:6" x14ac:dyDescent="0.25">
      <c r="A1767" s="114" t="s">
        <v>2807</v>
      </c>
      <c r="B1767" s="114" t="s">
        <v>6027</v>
      </c>
      <c r="C1767" s="114">
        <v>1966</v>
      </c>
      <c r="D1767" s="116" t="str">
        <f t="shared" si="85"/>
        <v>https://flora.naturestore.com.tw/product/P1966</v>
      </c>
      <c r="E1767" s="116" t="str">
        <f t="shared" si="87"/>
        <v>小藍莓</v>
      </c>
      <c r="F1767" s="115" t="str">
        <f t="shared" si="86"/>
        <v>P1966</v>
      </c>
    </row>
    <row r="1768" spans="1:6" x14ac:dyDescent="0.25">
      <c r="A1768" s="114" t="s">
        <v>2364</v>
      </c>
      <c r="B1768" s="114" t="s">
        <v>6028</v>
      </c>
      <c r="C1768" s="114">
        <v>1967</v>
      </c>
      <c r="D1768" s="116" t="str">
        <f t="shared" si="85"/>
        <v>https://flora.naturestore.com.tw/product/P1967</v>
      </c>
      <c r="E1768" s="116" t="str">
        <f t="shared" si="87"/>
        <v>樹番茄</v>
      </c>
      <c r="F1768" s="115" t="str">
        <f t="shared" si="86"/>
        <v>P1967</v>
      </c>
    </row>
    <row r="1769" spans="1:6" x14ac:dyDescent="0.25">
      <c r="A1769" s="114" t="s">
        <v>2365</v>
      </c>
      <c r="B1769" s="114" t="s">
        <v>3907</v>
      </c>
      <c r="C1769" s="114">
        <v>1969</v>
      </c>
      <c r="D1769" s="116" t="str">
        <f t="shared" si="85"/>
        <v>https://flora.naturestore.com.tw/product/P1969</v>
      </c>
      <c r="E1769" s="116" t="str">
        <f t="shared" si="87"/>
        <v>神秘果</v>
      </c>
      <c r="F1769" s="115" t="str">
        <f t="shared" si="86"/>
        <v>P1969</v>
      </c>
    </row>
    <row r="1770" spans="1:6" x14ac:dyDescent="0.25">
      <c r="A1770" s="114" t="s">
        <v>2366</v>
      </c>
      <c r="B1770" s="114" t="s">
        <v>6029</v>
      </c>
      <c r="C1770" s="114">
        <v>1970</v>
      </c>
      <c r="D1770" s="116" t="str">
        <f t="shared" si="85"/>
        <v>https://flora.naturestore.com.tw/product/P1970</v>
      </c>
      <c r="E1770" s="116" t="str">
        <f t="shared" si="87"/>
        <v>加蜜蛋黃果</v>
      </c>
      <c r="F1770" s="115" t="str">
        <f t="shared" si="86"/>
        <v>P1970</v>
      </c>
    </row>
    <row r="1771" spans="1:6" x14ac:dyDescent="0.25">
      <c r="A1771" s="114" t="s">
        <v>2367</v>
      </c>
      <c r="B1771" s="114" t="s">
        <v>6030</v>
      </c>
      <c r="C1771" s="114">
        <v>1973</v>
      </c>
      <c r="D1771" s="116" t="str">
        <f t="shared" si="85"/>
        <v>https://flora.naturestore.com.tw/product/P1973</v>
      </c>
      <c r="E1771" s="116" t="str">
        <f t="shared" si="87"/>
        <v>短果苦瓜</v>
      </c>
      <c r="F1771" s="115" t="str">
        <f t="shared" si="86"/>
        <v>P1973</v>
      </c>
    </row>
    <row r="1772" spans="1:6" x14ac:dyDescent="0.25">
      <c r="A1772" s="114" t="s">
        <v>2368</v>
      </c>
      <c r="B1772" s="114" t="s">
        <v>3817</v>
      </c>
      <c r="C1772" s="114">
        <v>1976</v>
      </c>
      <c r="D1772" s="116" t="str">
        <f t="shared" si="85"/>
        <v>https://flora.naturestore.com.tw/product/P1976</v>
      </c>
      <c r="E1772" s="116" t="str">
        <f t="shared" si="87"/>
        <v>美洲含羞草</v>
      </c>
      <c r="F1772" s="115" t="str">
        <f t="shared" si="86"/>
        <v>P1976</v>
      </c>
    </row>
    <row r="1773" spans="1:6" x14ac:dyDescent="0.25">
      <c r="A1773" s="114" t="s">
        <v>2369</v>
      </c>
      <c r="B1773" s="114" t="s">
        <v>2649</v>
      </c>
      <c r="C1773" s="114">
        <v>1977</v>
      </c>
      <c r="D1773" s="116" t="str">
        <f t="shared" si="85"/>
        <v>https://flora.naturestore.com.tw/product/P1977</v>
      </c>
      <c r="E1773" s="116" t="str">
        <f t="shared" si="87"/>
        <v>太陽麻</v>
      </c>
      <c r="F1773" s="115" t="str">
        <f t="shared" si="86"/>
        <v>P1977</v>
      </c>
    </row>
    <row r="1774" spans="1:6" x14ac:dyDescent="0.25">
      <c r="A1774" s="114" t="s">
        <v>2774</v>
      </c>
      <c r="B1774" s="114" t="str">
        <f>A1774</f>
        <v>小芽新木薑子</v>
      </c>
      <c r="C1774" s="114">
        <v>1978</v>
      </c>
      <c r="D1774" s="116" t="str">
        <f t="shared" si="85"/>
        <v>https://flora.naturestore.com.tw/product/P1978</v>
      </c>
      <c r="E1774" s="116" t="str">
        <f t="shared" si="87"/>
        <v>小芽新木薑子</v>
      </c>
      <c r="F1774" s="115" t="str">
        <f t="shared" si="86"/>
        <v>P1978</v>
      </c>
    </row>
    <row r="1775" spans="1:6" x14ac:dyDescent="0.25">
      <c r="A1775" s="114" t="s">
        <v>2370</v>
      </c>
      <c r="B1775" s="114" t="s">
        <v>6031</v>
      </c>
      <c r="C1775" s="114">
        <v>1979</v>
      </c>
      <c r="D1775" s="116" t="str">
        <f t="shared" si="85"/>
        <v>https://flora.naturestore.com.tw/product/P1979</v>
      </c>
      <c r="E1775" s="116" t="str">
        <f t="shared" si="87"/>
        <v>台灣馬桑</v>
      </c>
      <c r="F1775" s="115" t="str">
        <f t="shared" si="86"/>
        <v>P1979</v>
      </c>
    </row>
    <row r="1776" spans="1:6" x14ac:dyDescent="0.25">
      <c r="A1776" s="114" t="s">
        <v>2999</v>
      </c>
      <c r="B1776" s="114" t="s">
        <v>6032</v>
      </c>
      <c r="C1776" s="114">
        <v>1982</v>
      </c>
      <c r="D1776" s="116" t="str">
        <f t="shared" si="85"/>
        <v>https://flora.naturestore.com.tw/product/P1982</v>
      </c>
      <c r="E1776" s="116" t="str">
        <f t="shared" si="87"/>
        <v>白花八角</v>
      </c>
      <c r="F1776" s="115" t="str">
        <f t="shared" si="86"/>
        <v>P1982</v>
      </c>
    </row>
    <row r="1777" spans="1:6" x14ac:dyDescent="0.25">
      <c r="A1777" s="114" t="s">
        <v>2371</v>
      </c>
      <c r="B1777" s="114" t="s">
        <v>6033</v>
      </c>
      <c r="C1777" s="114">
        <v>1983</v>
      </c>
      <c r="D1777" s="116" t="str">
        <f t="shared" si="85"/>
        <v>https://flora.naturestore.com.tw/product/P1983</v>
      </c>
      <c r="E1777" s="116" t="str">
        <f t="shared" si="87"/>
        <v>瓜馥木</v>
      </c>
      <c r="F1777" s="115" t="str">
        <f t="shared" si="86"/>
        <v>P1983</v>
      </c>
    </row>
    <row r="1778" spans="1:6" x14ac:dyDescent="0.25">
      <c r="A1778" s="114" t="s">
        <v>6034</v>
      </c>
      <c r="B1778" s="114" t="s">
        <v>6035</v>
      </c>
      <c r="C1778" s="114">
        <v>1984</v>
      </c>
      <c r="D1778" s="116" t="str">
        <f t="shared" si="85"/>
        <v>https://flora.naturestore.com.tw/product/P1984</v>
      </c>
      <c r="E1778" s="116" t="str">
        <f t="shared" si="87"/>
        <v>華河瓊楠</v>
      </c>
      <c r="F1778" s="115" t="str">
        <f t="shared" si="86"/>
        <v>P1984</v>
      </c>
    </row>
    <row r="1779" spans="1:6" x14ac:dyDescent="0.25">
      <c r="A1779" s="114" t="s">
        <v>6036</v>
      </c>
      <c r="B1779" s="114" t="s">
        <v>6037</v>
      </c>
      <c r="C1779" s="114">
        <v>1985</v>
      </c>
      <c r="D1779" s="116" t="str">
        <f t="shared" si="85"/>
        <v>https://flora.naturestore.com.tw/product/P1985</v>
      </c>
      <c r="E1779" s="116" t="str">
        <f t="shared" si="87"/>
        <v>野牡丹葉桂皮</v>
      </c>
      <c r="F1779" s="115" t="str">
        <f t="shared" si="86"/>
        <v>P1985</v>
      </c>
    </row>
    <row r="1780" spans="1:6" x14ac:dyDescent="0.25">
      <c r="A1780" s="114" t="s">
        <v>2715</v>
      </c>
      <c r="B1780" s="114" t="s">
        <v>2716</v>
      </c>
      <c r="C1780" s="114">
        <v>1987</v>
      </c>
      <c r="D1780" s="116" t="str">
        <f t="shared" si="85"/>
        <v>https://flora.naturestore.com.tw/product/P1987</v>
      </c>
      <c r="E1780" s="116" t="str">
        <f t="shared" si="87"/>
        <v>土楠</v>
      </c>
      <c r="F1780" s="115" t="str">
        <f t="shared" si="86"/>
        <v>P1987</v>
      </c>
    </row>
    <row r="1781" spans="1:6" x14ac:dyDescent="0.25">
      <c r="A1781" s="114" t="s">
        <v>2372</v>
      </c>
      <c r="B1781" s="114" t="s">
        <v>6038</v>
      </c>
      <c r="C1781" s="114">
        <v>1988</v>
      </c>
      <c r="D1781" s="116" t="str">
        <f t="shared" si="85"/>
        <v>https://flora.naturestore.com.tw/product/P1988</v>
      </c>
      <c r="E1781" s="116" t="str">
        <f t="shared" si="87"/>
        <v>內苳子</v>
      </c>
      <c r="F1781" s="115" t="str">
        <f t="shared" si="86"/>
        <v>P1988</v>
      </c>
    </row>
    <row r="1782" spans="1:6" x14ac:dyDescent="0.25">
      <c r="A1782" s="114" t="s">
        <v>189</v>
      </c>
      <c r="B1782" s="114" t="s">
        <v>6039</v>
      </c>
      <c r="C1782" s="114">
        <v>1989</v>
      </c>
      <c r="D1782" s="116" t="str">
        <f t="shared" si="85"/>
        <v>https://flora.naturestore.com.tw/product/P1989</v>
      </c>
      <c r="E1782" s="116" t="str">
        <f t="shared" si="87"/>
        <v>香葉樹</v>
      </c>
      <c r="F1782" s="115" t="str">
        <f t="shared" si="86"/>
        <v>P1989</v>
      </c>
    </row>
    <row r="1783" spans="1:6" x14ac:dyDescent="0.25">
      <c r="A1783" s="114" t="s">
        <v>2373</v>
      </c>
      <c r="B1783" s="114" t="s">
        <v>6040</v>
      </c>
      <c r="C1783" s="114">
        <v>1991</v>
      </c>
      <c r="D1783" s="116" t="str">
        <f t="shared" si="85"/>
        <v>https://flora.naturestore.com.tw/product/P1991</v>
      </c>
      <c r="E1783" s="116" t="str">
        <f t="shared" si="87"/>
        <v>假赤楊</v>
      </c>
      <c r="F1783" s="115" t="str">
        <f t="shared" si="86"/>
        <v>P1991</v>
      </c>
    </row>
    <row r="1784" spans="1:6" x14ac:dyDescent="0.25">
      <c r="A1784" s="114" t="s">
        <v>2791</v>
      </c>
      <c r="B1784" s="114" t="s">
        <v>6041</v>
      </c>
      <c r="C1784" s="114">
        <v>1992</v>
      </c>
      <c r="D1784" s="116" t="str">
        <f t="shared" si="85"/>
        <v>https://flora.naturestore.com.tw/product/P1992</v>
      </c>
      <c r="E1784" s="116" t="str">
        <f t="shared" si="87"/>
        <v>小葉白筆</v>
      </c>
      <c r="F1784" s="115" t="str">
        <f t="shared" si="86"/>
        <v>P1992</v>
      </c>
    </row>
    <row r="1785" spans="1:6" x14ac:dyDescent="0.25">
      <c r="A1785" s="114" t="s">
        <v>2498</v>
      </c>
      <c r="B1785" s="114" t="s">
        <v>6042</v>
      </c>
      <c r="C1785" s="114">
        <v>1993</v>
      </c>
      <c r="D1785" s="116" t="str">
        <f t="shared" si="85"/>
        <v>https://flora.naturestore.com.tw/product/P1993</v>
      </c>
      <c r="E1785" s="116" t="str">
        <f t="shared" si="87"/>
        <v>鵲不踏</v>
      </c>
      <c r="F1785" s="115" t="str">
        <f t="shared" si="86"/>
        <v>P1993</v>
      </c>
    </row>
    <row r="1786" spans="1:6" x14ac:dyDescent="0.25">
      <c r="A1786" s="114" t="s">
        <v>2374</v>
      </c>
      <c r="B1786" s="114" t="s">
        <v>6043</v>
      </c>
      <c r="C1786" s="114">
        <v>1994</v>
      </c>
      <c r="D1786" s="116" t="str">
        <f t="shared" si="85"/>
        <v>https://flora.naturestore.com.tw/product/P1994</v>
      </c>
      <c r="E1786" s="116" t="str">
        <f t="shared" si="87"/>
        <v>望江南</v>
      </c>
      <c r="F1786" s="115" t="str">
        <f t="shared" si="86"/>
        <v>P1994</v>
      </c>
    </row>
    <row r="1787" spans="1:6" x14ac:dyDescent="0.25">
      <c r="A1787" s="114" t="s">
        <v>2375</v>
      </c>
      <c r="B1787" s="114" t="s">
        <v>3414</v>
      </c>
      <c r="C1787" s="114">
        <v>1995</v>
      </c>
      <c r="D1787" s="116" t="str">
        <f t="shared" si="85"/>
        <v>https://flora.naturestore.com.tw/product/P1995</v>
      </c>
      <c r="E1787" s="116" t="str">
        <f t="shared" si="87"/>
        <v>白木蘇花</v>
      </c>
      <c r="F1787" s="115" t="str">
        <f t="shared" si="86"/>
        <v>P1995</v>
      </c>
    </row>
    <row r="1788" spans="1:6" x14ac:dyDescent="0.25">
      <c r="A1788" s="114" t="s">
        <v>2376</v>
      </c>
      <c r="B1788" s="114" t="s">
        <v>2605</v>
      </c>
      <c r="C1788" s="114">
        <v>1996</v>
      </c>
      <c r="D1788" s="116" t="str">
        <f t="shared" si="85"/>
        <v>https://flora.naturestore.com.tw/product/P1996</v>
      </c>
      <c r="E1788" s="116" t="str">
        <f t="shared" si="87"/>
        <v>小葉魚藤</v>
      </c>
      <c r="F1788" s="115" t="str">
        <f t="shared" si="86"/>
        <v>P1996</v>
      </c>
    </row>
    <row r="1789" spans="1:6" x14ac:dyDescent="0.25">
      <c r="A1789" s="114" t="s">
        <v>2377</v>
      </c>
      <c r="B1789" s="114" t="s">
        <v>3468</v>
      </c>
      <c r="C1789" s="114">
        <v>1998</v>
      </c>
      <c r="D1789" s="116" t="str">
        <f t="shared" si="85"/>
        <v>https://flora.naturestore.com.tw/product/P1998</v>
      </c>
      <c r="E1789" s="116" t="str">
        <f t="shared" si="87"/>
        <v>皮孫木</v>
      </c>
      <c r="F1789" s="115" t="str">
        <f t="shared" si="86"/>
        <v>P1998</v>
      </c>
    </row>
    <row r="1790" spans="1:6" x14ac:dyDescent="0.25">
      <c r="A1790" s="114" t="s">
        <v>225</v>
      </c>
      <c r="B1790" s="114" t="s">
        <v>226</v>
      </c>
      <c r="C1790" s="114">
        <v>2000</v>
      </c>
      <c r="D1790" s="116" t="str">
        <f t="shared" si="85"/>
        <v>https://flora.naturestore.com.tw/product/P2000</v>
      </c>
      <c r="E1790" s="116" t="str">
        <f t="shared" si="87"/>
        <v>烏來柯</v>
      </c>
      <c r="F1790" s="115" t="str">
        <f t="shared" si="86"/>
        <v>P2000</v>
      </c>
    </row>
    <row r="1791" spans="1:6" x14ac:dyDescent="0.25">
      <c r="A1791" s="114" t="s">
        <v>2378</v>
      </c>
      <c r="B1791" s="114" t="s">
        <v>4270</v>
      </c>
      <c r="C1791" s="114">
        <v>2001</v>
      </c>
      <c r="D1791" s="116" t="str">
        <f t="shared" si="85"/>
        <v>https://flora.naturestore.com.tw/product/P2001</v>
      </c>
      <c r="E1791" s="116" t="str">
        <f t="shared" si="87"/>
        <v>圓果青剛櫟</v>
      </c>
      <c r="F1791" s="115" t="str">
        <f t="shared" si="86"/>
        <v>P2001</v>
      </c>
    </row>
    <row r="1792" spans="1:6" x14ac:dyDescent="0.25">
      <c r="A1792" s="114" t="s">
        <v>6044</v>
      </c>
      <c r="B1792" s="114" t="s">
        <v>6045</v>
      </c>
      <c r="C1792" s="114">
        <v>2002</v>
      </c>
      <c r="D1792" s="116" t="str">
        <f t="shared" si="85"/>
        <v>https://flora.naturestore.com.tw/product/P2002</v>
      </c>
      <c r="E1792" s="116" t="str">
        <f t="shared" si="87"/>
        <v>毽子椆</v>
      </c>
      <c r="F1792" s="115" t="str">
        <f t="shared" si="86"/>
        <v>P2002</v>
      </c>
    </row>
    <row r="1793" spans="1:6" x14ac:dyDescent="0.25">
      <c r="A1793" s="114" t="s">
        <v>6046</v>
      </c>
      <c r="B1793" s="114" t="s">
        <v>6047</v>
      </c>
      <c r="C1793" s="114">
        <v>2003</v>
      </c>
      <c r="D1793" s="116" t="str">
        <f t="shared" si="85"/>
        <v>https://flora.naturestore.com.tw/product/P2003</v>
      </c>
      <c r="E1793" s="116" t="str">
        <f t="shared" si="87"/>
        <v>台灣水青岡</v>
      </c>
      <c r="F1793" s="115" t="str">
        <f t="shared" si="86"/>
        <v>P2003</v>
      </c>
    </row>
    <row r="1794" spans="1:6" x14ac:dyDescent="0.25">
      <c r="A1794" s="114" t="s">
        <v>2379</v>
      </c>
      <c r="B1794" s="114" t="s">
        <v>2588</v>
      </c>
      <c r="C1794" s="114">
        <v>2004</v>
      </c>
      <c r="D1794" s="116" t="str">
        <f t="shared" si="85"/>
        <v>https://flora.naturestore.com.tw/product/P2004</v>
      </c>
      <c r="E1794" s="116" t="str">
        <f t="shared" si="87"/>
        <v>子彈石櫟</v>
      </c>
      <c r="F1794" s="115" t="str">
        <f t="shared" si="86"/>
        <v>P2004</v>
      </c>
    </row>
    <row r="1795" spans="1:6" x14ac:dyDescent="0.25">
      <c r="A1795" s="114" t="s">
        <v>457</v>
      </c>
      <c r="B1795" s="114" t="s">
        <v>6048</v>
      </c>
      <c r="C1795" s="114">
        <v>2005</v>
      </c>
      <c r="D1795" s="116" t="str">
        <f t="shared" si="85"/>
        <v>https://flora.naturestore.com.tw/product/P2005</v>
      </c>
      <c r="E1795" s="116" t="str">
        <f t="shared" si="87"/>
        <v>短尾葉石櫟</v>
      </c>
      <c r="F1795" s="115" t="str">
        <f t="shared" si="86"/>
        <v>P2005</v>
      </c>
    </row>
    <row r="1796" spans="1:6" x14ac:dyDescent="0.25">
      <c r="A1796" s="114" t="s">
        <v>2499</v>
      </c>
      <c r="B1796" s="114" t="s">
        <v>6049</v>
      </c>
      <c r="C1796" s="114">
        <v>2006</v>
      </c>
      <c r="D1796" s="116" t="str">
        <f t="shared" si="85"/>
        <v>https://flora.naturestore.com.tw/product/P2006</v>
      </c>
      <c r="E1796" s="116" t="str">
        <f t="shared" si="87"/>
        <v>油葉石櫟</v>
      </c>
      <c r="F1796" s="115" t="str">
        <f t="shared" si="86"/>
        <v>P2006</v>
      </c>
    </row>
    <row r="1797" spans="1:6" x14ac:dyDescent="0.25">
      <c r="A1797" s="114" t="s">
        <v>2380</v>
      </c>
      <c r="B1797" s="114" t="s">
        <v>2650</v>
      </c>
      <c r="C1797" s="114">
        <v>2007</v>
      </c>
      <c r="D1797" s="116" t="str">
        <f t="shared" ref="D1797:D1861" si="88">"https://flora.naturestore.com.tw/product/"&amp;F1797</f>
        <v>https://flora.naturestore.com.tw/product/P2007</v>
      </c>
      <c r="E1797" s="116" t="str">
        <f t="shared" si="87"/>
        <v>太魯閣櫟</v>
      </c>
      <c r="F1797" s="115" t="str">
        <f t="shared" ref="F1797:F1861" si="89">"P"&amp;TEXT(C1797,"0000")</f>
        <v>P2007</v>
      </c>
    </row>
    <row r="1798" spans="1:6" x14ac:dyDescent="0.25">
      <c r="A1798" s="114" t="s">
        <v>6050</v>
      </c>
      <c r="B1798" s="114" t="s">
        <v>6051</v>
      </c>
      <c r="C1798" s="114">
        <v>2008</v>
      </c>
      <c r="D1798" s="116" t="str">
        <f t="shared" si="88"/>
        <v>https://flora.naturestore.com.tw/product/P2008</v>
      </c>
      <c r="E1798" s="116" t="str">
        <f t="shared" si="87"/>
        <v>假柃木</v>
      </c>
      <c r="F1798" s="115" t="str">
        <f t="shared" si="89"/>
        <v>P2008</v>
      </c>
    </row>
    <row r="1799" spans="1:6" x14ac:dyDescent="0.25">
      <c r="A1799" s="114" t="s">
        <v>2723</v>
      </c>
      <c r="B1799" s="114" t="s">
        <v>2724</v>
      </c>
      <c r="C1799" s="114">
        <v>2009</v>
      </c>
      <c r="D1799" s="116" t="str">
        <f t="shared" si="88"/>
        <v>https://flora.naturestore.com.tw/product/P2009</v>
      </c>
      <c r="E1799" s="116" t="str">
        <f t="shared" ref="E1799:E1863" si="90" xml:space="preserve"> HYPERLINK(D1799,A1799)</f>
        <v>大明橘</v>
      </c>
      <c r="F1799" s="115" t="str">
        <f t="shared" si="89"/>
        <v>P2009</v>
      </c>
    </row>
    <row r="1800" spans="1:6" x14ac:dyDescent="0.25">
      <c r="A1800" s="114" t="s">
        <v>6052</v>
      </c>
      <c r="B1800" s="114" t="s">
        <v>6053</v>
      </c>
      <c r="C1800" s="114">
        <v>2010</v>
      </c>
      <c r="D1800" s="116" t="str">
        <f t="shared" si="88"/>
        <v>https://flora.naturestore.com.tw/product/P2010</v>
      </c>
      <c r="E1800" s="116" t="str">
        <f t="shared" si="90"/>
        <v>降真香</v>
      </c>
      <c r="F1800" s="115" t="str">
        <f t="shared" si="89"/>
        <v>P2010</v>
      </c>
    </row>
    <row r="1801" spans="1:6" x14ac:dyDescent="0.25">
      <c r="A1801" s="114" t="s">
        <v>2381</v>
      </c>
      <c r="B1801" s="114" t="s">
        <v>2575</v>
      </c>
      <c r="C1801" s="114">
        <v>2011</v>
      </c>
      <c r="D1801" s="116" t="str">
        <f t="shared" si="88"/>
        <v>https://flora.naturestore.com.tw/product/P2011</v>
      </c>
      <c r="E1801" s="116" t="str">
        <f t="shared" si="90"/>
        <v>大葉越橘</v>
      </c>
      <c r="F1801" s="115" t="str">
        <f t="shared" si="89"/>
        <v>P2011</v>
      </c>
    </row>
    <row r="1802" spans="1:6" x14ac:dyDescent="0.25">
      <c r="A1802" s="114" t="s">
        <v>2382</v>
      </c>
      <c r="B1802" s="114" t="s">
        <v>6054</v>
      </c>
      <c r="C1802" s="114">
        <v>2012</v>
      </c>
      <c r="D1802" s="116" t="str">
        <f t="shared" si="88"/>
        <v>https://flora.naturestore.com.tw/product/P2012</v>
      </c>
      <c r="E1802" s="116" t="str">
        <f t="shared" si="90"/>
        <v>金石榴</v>
      </c>
      <c r="F1802" s="115" t="str">
        <f t="shared" si="89"/>
        <v>P2012</v>
      </c>
    </row>
    <row r="1803" spans="1:6" x14ac:dyDescent="0.25">
      <c r="A1803" s="114" t="s">
        <v>3184</v>
      </c>
      <c r="B1803" s="114" t="s">
        <v>3185</v>
      </c>
      <c r="C1803" s="114">
        <v>2013</v>
      </c>
      <c r="D1803" s="116" t="str">
        <f t="shared" si="88"/>
        <v>https://flora.naturestore.com.tw/product/P2013</v>
      </c>
      <c r="E1803" s="116" t="str">
        <f t="shared" si="90"/>
        <v>狗骨仔</v>
      </c>
      <c r="F1803" s="115" t="str">
        <f t="shared" si="89"/>
        <v>P2013</v>
      </c>
    </row>
    <row r="1804" spans="1:6" x14ac:dyDescent="0.25">
      <c r="A1804" s="114" t="s">
        <v>2383</v>
      </c>
      <c r="B1804" s="114" t="s">
        <v>6055</v>
      </c>
      <c r="C1804" s="114">
        <v>2014</v>
      </c>
      <c r="D1804" s="116" t="str">
        <f t="shared" si="88"/>
        <v>https://flora.naturestore.com.tw/product/P2014</v>
      </c>
      <c r="E1804" s="116" t="str">
        <f t="shared" si="90"/>
        <v>水金京</v>
      </c>
      <c r="F1804" s="115" t="str">
        <f t="shared" si="89"/>
        <v>P2014</v>
      </c>
    </row>
    <row r="1805" spans="1:6" x14ac:dyDescent="0.25">
      <c r="A1805" s="114" t="s">
        <v>3610</v>
      </c>
      <c r="B1805" s="114" t="s">
        <v>3611</v>
      </c>
      <c r="C1805" s="114">
        <v>2015</v>
      </c>
      <c r="D1805" s="116" t="str">
        <f t="shared" si="88"/>
        <v>https://flora.naturestore.com.tw/product/P2015</v>
      </c>
      <c r="E1805" s="116" t="str">
        <f t="shared" si="90"/>
        <v>芳香萬壽菊</v>
      </c>
      <c r="F1805" s="115" t="str">
        <f t="shared" si="89"/>
        <v>P2015</v>
      </c>
    </row>
    <row r="1806" spans="1:6" x14ac:dyDescent="0.25">
      <c r="A1806" s="114" t="s">
        <v>6056</v>
      </c>
      <c r="B1806" s="114" t="s">
        <v>6057</v>
      </c>
      <c r="C1806" s="114">
        <v>2016</v>
      </c>
      <c r="D1806" s="116" t="str">
        <f t="shared" si="88"/>
        <v>https://flora.naturestore.com.tw/product/P2016</v>
      </c>
      <c r="E1806" s="116" t="str">
        <f t="shared" si="90"/>
        <v>鷗蔓</v>
      </c>
      <c r="F1806" s="115" t="str">
        <f t="shared" si="89"/>
        <v>P2016</v>
      </c>
    </row>
    <row r="1807" spans="1:6" x14ac:dyDescent="0.25">
      <c r="A1807" s="114" t="s">
        <v>6058</v>
      </c>
      <c r="B1807" s="114" t="s">
        <v>6059</v>
      </c>
      <c r="C1807" s="114">
        <v>2017</v>
      </c>
      <c r="D1807" s="116" t="str">
        <f t="shared" si="88"/>
        <v>https://flora.naturestore.com.tw/product/P2017</v>
      </c>
      <c r="E1807" s="116" t="str">
        <f t="shared" si="90"/>
        <v>伏牛花</v>
      </c>
      <c r="F1807" s="115" t="str">
        <f t="shared" si="89"/>
        <v>P2017</v>
      </c>
    </row>
    <row r="1808" spans="1:6" x14ac:dyDescent="0.25">
      <c r="A1808" s="114" t="s">
        <v>3164</v>
      </c>
      <c r="B1808" s="114" t="s">
        <v>6060</v>
      </c>
      <c r="C1808" s="114">
        <v>2018</v>
      </c>
      <c r="D1808" s="116" t="str">
        <f t="shared" si="88"/>
        <v>https://flora.naturestore.com.tw/product/P2018</v>
      </c>
      <c r="E1808" s="116" t="str">
        <f t="shared" si="90"/>
        <v>拎壁龍</v>
      </c>
      <c r="F1808" s="115" t="str">
        <f t="shared" si="89"/>
        <v>P2018</v>
      </c>
    </row>
    <row r="1809" spans="1:6" x14ac:dyDescent="0.25">
      <c r="A1809" s="114" t="s">
        <v>650</v>
      </c>
      <c r="B1809" s="114" t="s">
        <v>6061</v>
      </c>
      <c r="C1809" s="114">
        <v>2019</v>
      </c>
      <c r="D1809" s="116" t="str">
        <f t="shared" si="88"/>
        <v>https://flora.naturestore.com.tw/product/P2019</v>
      </c>
      <c r="E1809" s="116" t="str">
        <f t="shared" si="90"/>
        <v>裏白葉薯榔</v>
      </c>
      <c r="F1809" s="115" t="str">
        <f t="shared" si="89"/>
        <v>P2019</v>
      </c>
    </row>
    <row r="1810" spans="1:6" x14ac:dyDescent="0.25">
      <c r="A1810" s="114" t="s">
        <v>6062</v>
      </c>
      <c r="B1810" s="114" t="str">
        <f>A1810</f>
        <v>竹頭角木薑子</v>
      </c>
      <c r="C1810" s="114">
        <v>2021</v>
      </c>
      <c r="D1810" s="116" t="str">
        <f t="shared" si="88"/>
        <v>https://flora.naturestore.com.tw/product/P2021</v>
      </c>
      <c r="E1810" s="116" t="str">
        <f t="shared" si="90"/>
        <v>竹頭角木薑子</v>
      </c>
      <c r="F1810" s="115" t="str">
        <f t="shared" si="89"/>
        <v>P2021</v>
      </c>
    </row>
    <row r="1811" spans="1:6" x14ac:dyDescent="0.25">
      <c r="A1811" s="114" t="s">
        <v>2385</v>
      </c>
      <c r="B1811" s="114" t="s">
        <v>2594</v>
      </c>
      <c r="C1811" s="114">
        <v>2022</v>
      </c>
      <c r="D1811" s="116" t="str">
        <f t="shared" si="88"/>
        <v>https://flora.naturestore.com.tw/product/P2022</v>
      </c>
      <c r="E1811" s="116" t="str">
        <f t="shared" si="90"/>
        <v>小莕菜</v>
      </c>
      <c r="F1811" s="115" t="str">
        <f t="shared" si="89"/>
        <v>P2022</v>
      </c>
    </row>
    <row r="1812" spans="1:6" x14ac:dyDescent="0.25">
      <c r="A1812" s="114" t="s">
        <v>2386</v>
      </c>
      <c r="B1812" s="114" t="s">
        <v>3788</v>
      </c>
      <c r="C1812" s="114">
        <v>2024</v>
      </c>
      <c r="D1812" s="116" t="str">
        <f t="shared" si="88"/>
        <v>https://flora.naturestore.com.tw/product/P2024</v>
      </c>
      <c r="E1812" s="116" t="str">
        <f t="shared" si="90"/>
        <v>紅帝王蔓綠絨</v>
      </c>
      <c r="F1812" s="115" t="str">
        <f t="shared" si="89"/>
        <v>P2024</v>
      </c>
    </row>
    <row r="1813" spans="1:6" x14ac:dyDescent="0.25">
      <c r="A1813" s="114" t="s">
        <v>882</v>
      </c>
      <c r="B1813" s="114" t="s">
        <v>883</v>
      </c>
      <c r="C1813" s="114">
        <v>2025</v>
      </c>
      <c r="D1813" s="116" t="str">
        <f t="shared" si="88"/>
        <v>https://flora.naturestore.com.tw/product/P2025</v>
      </c>
      <c r="E1813" s="116" t="str">
        <f t="shared" si="90"/>
        <v>蘇木</v>
      </c>
      <c r="F1813" s="115" t="str">
        <f t="shared" si="89"/>
        <v>P2025</v>
      </c>
    </row>
    <row r="1814" spans="1:6" x14ac:dyDescent="0.25">
      <c r="A1814" s="114" t="s">
        <v>2387</v>
      </c>
      <c r="B1814" s="114" t="s">
        <v>2778</v>
      </c>
      <c r="C1814" s="114">
        <v>2026</v>
      </c>
      <c r="D1814" s="116" t="str">
        <f t="shared" si="88"/>
        <v>https://flora.naturestore.com.tw/product/P2026</v>
      </c>
      <c r="E1814" s="116" t="str">
        <f t="shared" si="90"/>
        <v>小花蔓澤蘭</v>
      </c>
      <c r="F1814" s="115" t="str">
        <f t="shared" si="89"/>
        <v>P2026</v>
      </c>
    </row>
    <row r="1815" spans="1:6" x14ac:dyDescent="0.25">
      <c r="A1815" s="114" t="s">
        <v>2789</v>
      </c>
      <c r="B1815" s="114" t="s">
        <v>2790</v>
      </c>
      <c r="C1815" s="114">
        <v>2027</v>
      </c>
      <c r="D1815" s="116" t="str">
        <f t="shared" si="88"/>
        <v>https://flora.naturestore.com.tw/product/P2027</v>
      </c>
      <c r="E1815" s="116" t="str">
        <f t="shared" si="90"/>
        <v>小葉木犀</v>
      </c>
      <c r="F1815" s="115" t="str">
        <f t="shared" si="89"/>
        <v>P2027</v>
      </c>
    </row>
    <row r="1816" spans="1:6" x14ac:dyDescent="0.25">
      <c r="A1816" s="114" t="s">
        <v>206</v>
      </c>
      <c r="B1816" s="114" t="str">
        <f>A1816</f>
        <v>島田氏澤蘭</v>
      </c>
      <c r="C1816" s="114">
        <v>2028</v>
      </c>
      <c r="D1816" s="116" t="str">
        <f t="shared" si="88"/>
        <v>https://flora.naturestore.com.tw/product/P2028</v>
      </c>
      <c r="E1816" s="116" t="str">
        <f t="shared" si="90"/>
        <v>島田氏澤蘭</v>
      </c>
      <c r="F1816" s="115" t="str">
        <f t="shared" si="89"/>
        <v>P2028</v>
      </c>
    </row>
    <row r="1817" spans="1:6" x14ac:dyDescent="0.25">
      <c r="A1817" s="114" t="s">
        <v>698</v>
      </c>
      <c r="B1817" s="114" t="s">
        <v>6063</v>
      </c>
      <c r="C1817" s="114">
        <v>2029</v>
      </c>
      <c r="D1817" s="116" t="str">
        <f t="shared" si="88"/>
        <v>https://flora.naturestore.com.tw/product/P2029</v>
      </c>
      <c r="E1817" s="116" t="str">
        <f t="shared" si="90"/>
        <v>蒺藜草</v>
      </c>
      <c r="F1817" s="115" t="str">
        <f t="shared" si="89"/>
        <v>P2029</v>
      </c>
    </row>
    <row r="1818" spans="1:6" x14ac:dyDescent="0.25">
      <c r="A1818" s="114" t="s">
        <v>3601</v>
      </c>
      <c r="B1818" s="114" t="s">
        <v>3602</v>
      </c>
      <c r="C1818" s="114">
        <v>2031</v>
      </c>
      <c r="D1818" s="116" t="str">
        <f t="shared" si="88"/>
        <v>https://flora.naturestore.com.tw/product/P2031</v>
      </c>
      <c r="E1818" s="116" t="str">
        <f t="shared" si="90"/>
        <v>狗牙根</v>
      </c>
      <c r="F1818" s="115" t="str">
        <f t="shared" si="89"/>
        <v>P2031</v>
      </c>
    </row>
    <row r="1819" spans="1:6" x14ac:dyDescent="0.25">
      <c r="A1819" s="114" t="s">
        <v>2961</v>
      </c>
      <c r="B1819" s="114" t="str">
        <f>A1819</f>
        <v>台灣龍膽</v>
      </c>
      <c r="C1819" s="114">
        <v>2032</v>
      </c>
      <c r="D1819" s="116" t="str">
        <f t="shared" si="88"/>
        <v>https://flora.naturestore.com.tw/product/P2032</v>
      </c>
      <c r="E1819" s="116" t="str">
        <f t="shared" si="90"/>
        <v>台灣龍膽</v>
      </c>
      <c r="F1819" s="115" t="str">
        <f t="shared" si="89"/>
        <v>P2032</v>
      </c>
    </row>
    <row r="1820" spans="1:6" x14ac:dyDescent="0.25">
      <c r="A1820" s="114" t="s">
        <v>2902</v>
      </c>
      <c r="B1820" s="114" t="s">
        <v>2903</v>
      </c>
      <c r="C1820" s="114">
        <v>2034</v>
      </c>
      <c r="D1820" s="116" t="str">
        <f t="shared" si="88"/>
        <v>https://flora.naturestore.com.tw/product/P2034</v>
      </c>
      <c r="E1820" s="116" t="str">
        <f t="shared" si="90"/>
        <v>包籜矢竹</v>
      </c>
      <c r="F1820" s="115" t="str">
        <f t="shared" si="89"/>
        <v>P2034</v>
      </c>
    </row>
    <row r="1821" spans="1:6" x14ac:dyDescent="0.25">
      <c r="A1821" s="114" t="s">
        <v>2388</v>
      </c>
      <c r="B1821" s="114" t="s">
        <v>444</v>
      </c>
      <c r="C1821" s="114">
        <v>2035</v>
      </c>
      <c r="D1821" s="116" t="str">
        <f t="shared" si="88"/>
        <v>https://flora.naturestore.com.tw/product/P2035</v>
      </c>
      <c r="E1821" s="116" t="str">
        <f t="shared" si="90"/>
        <v>斑葉鳳梨</v>
      </c>
      <c r="F1821" s="115" t="str">
        <f t="shared" si="89"/>
        <v>P2035</v>
      </c>
    </row>
    <row r="1822" spans="1:6" x14ac:dyDescent="0.25">
      <c r="A1822" s="114" t="s">
        <v>2389</v>
      </c>
      <c r="B1822" s="114" t="s">
        <v>4374</v>
      </c>
      <c r="C1822" s="114">
        <v>2036</v>
      </c>
      <c r="D1822" s="116" t="str">
        <f t="shared" si="88"/>
        <v>https://flora.naturestore.com.tw/product/P2036</v>
      </c>
      <c r="E1822" s="116" t="str">
        <f t="shared" si="90"/>
        <v>蜻蜓鳳梨</v>
      </c>
      <c r="F1822" s="115" t="str">
        <f t="shared" si="89"/>
        <v>P2036</v>
      </c>
    </row>
    <row r="1823" spans="1:6" x14ac:dyDescent="0.25">
      <c r="A1823" s="114" t="s">
        <v>119</v>
      </c>
      <c r="B1823" s="114" t="s">
        <v>120</v>
      </c>
      <c r="C1823" s="114">
        <v>2037</v>
      </c>
      <c r="D1823" s="116" t="str">
        <f t="shared" si="88"/>
        <v>https://flora.naturestore.com.tw/product/P2037</v>
      </c>
      <c r="E1823" s="116" t="str">
        <f t="shared" si="90"/>
        <v>紅筆鳳梨</v>
      </c>
      <c r="F1823" s="115" t="str">
        <f t="shared" si="89"/>
        <v>P2037</v>
      </c>
    </row>
    <row r="1824" spans="1:6" x14ac:dyDescent="0.25">
      <c r="A1824" s="114" t="s">
        <v>2390</v>
      </c>
      <c r="B1824" s="114" t="s">
        <v>2636</v>
      </c>
      <c r="C1824" s="114">
        <v>2038</v>
      </c>
      <c r="D1824" s="116" t="str">
        <f t="shared" si="88"/>
        <v>https://flora.naturestore.com.tw/product/P2038</v>
      </c>
      <c r="E1824" s="116" t="str">
        <f t="shared" si="90"/>
        <v>五彩鳳梨</v>
      </c>
      <c r="F1824" s="115" t="str">
        <f t="shared" si="89"/>
        <v>P2038</v>
      </c>
    </row>
    <row r="1825" spans="1:6" x14ac:dyDescent="0.25">
      <c r="A1825" s="114" t="s">
        <v>2391</v>
      </c>
      <c r="B1825" s="114" t="s">
        <v>2657</v>
      </c>
      <c r="C1825" s="114">
        <v>2039</v>
      </c>
      <c r="D1825" s="116" t="str">
        <f t="shared" si="88"/>
        <v>https://flora.naturestore.com.tw/product/P2039</v>
      </c>
      <c r="E1825" s="116" t="str">
        <f t="shared" si="90"/>
        <v>巴西鳶尾</v>
      </c>
      <c r="F1825" s="115" t="str">
        <f t="shared" si="89"/>
        <v>P2039</v>
      </c>
    </row>
    <row r="1826" spans="1:6" x14ac:dyDescent="0.25">
      <c r="A1826" s="114" t="s">
        <v>2392</v>
      </c>
      <c r="B1826" s="114" t="s">
        <v>6064</v>
      </c>
      <c r="C1826" s="114">
        <v>2040</v>
      </c>
      <c r="D1826" s="116" t="str">
        <f t="shared" si="88"/>
        <v>https://flora.naturestore.com.tw/product/P2040</v>
      </c>
      <c r="E1826" s="116" t="str">
        <f t="shared" si="90"/>
        <v>春石斛</v>
      </c>
      <c r="F1826" s="115" t="str">
        <f t="shared" si="89"/>
        <v>P2040</v>
      </c>
    </row>
    <row r="1827" spans="1:6" x14ac:dyDescent="0.25">
      <c r="A1827" s="114" t="s">
        <v>2393</v>
      </c>
      <c r="B1827" s="114" t="s">
        <v>2559</v>
      </c>
      <c r="C1827" s="114">
        <v>2041</v>
      </c>
      <c r="D1827" s="116" t="str">
        <f t="shared" si="88"/>
        <v>https://flora.naturestore.com.tw/product/P2041</v>
      </c>
      <c r="E1827" s="116" t="str">
        <f t="shared" si="90"/>
        <v>大花魔星花</v>
      </c>
      <c r="F1827" s="115" t="str">
        <f t="shared" si="89"/>
        <v>P2041</v>
      </c>
    </row>
    <row r="1828" spans="1:6" x14ac:dyDescent="0.25">
      <c r="A1828" s="114" t="s">
        <v>2394</v>
      </c>
      <c r="B1828" s="114" t="s">
        <v>6065</v>
      </c>
      <c r="C1828" s="114">
        <v>2043</v>
      </c>
      <c r="D1828" s="116" t="str">
        <f t="shared" si="88"/>
        <v>https://flora.naturestore.com.tw/product/P2043</v>
      </c>
      <c r="E1828" s="116" t="str">
        <f t="shared" si="90"/>
        <v>斑葉竹芋</v>
      </c>
      <c r="F1828" s="115" t="str">
        <f t="shared" si="89"/>
        <v>P2043</v>
      </c>
    </row>
    <row r="1829" spans="1:6" x14ac:dyDescent="0.25">
      <c r="A1829" s="114" t="s">
        <v>3199</v>
      </c>
      <c r="B1829" s="114" t="s">
        <v>3200</v>
      </c>
      <c r="C1829" s="114">
        <v>2044</v>
      </c>
      <c r="D1829" s="116" t="str">
        <f t="shared" si="88"/>
        <v>https://flora.naturestore.com.tw/product/P2044</v>
      </c>
      <c r="E1829" s="116" t="str">
        <f t="shared" si="90"/>
        <v>花紋竹芋</v>
      </c>
      <c r="F1829" s="115" t="str">
        <f t="shared" si="89"/>
        <v>P2044</v>
      </c>
    </row>
    <row r="1830" spans="1:6" x14ac:dyDescent="0.25">
      <c r="A1830" s="114" t="s">
        <v>2395</v>
      </c>
      <c r="B1830" s="114" t="s">
        <v>6066</v>
      </c>
      <c r="C1830" s="114">
        <v>2045</v>
      </c>
      <c r="D1830" s="116" t="str">
        <f t="shared" si="88"/>
        <v>https://flora.naturestore.com.tw/product/P2045</v>
      </c>
      <c r="E1830" s="116" t="str">
        <f t="shared" si="90"/>
        <v>雙色竹芋</v>
      </c>
      <c r="F1830" s="115" t="str">
        <f t="shared" si="89"/>
        <v>P2045</v>
      </c>
    </row>
    <row r="1831" spans="1:6" x14ac:dyDescent="0.25">
      <c r="A1831" s="114" t="s">
        <v>6067</v>
      </c>
      <c r="B1831" s="114" t="s">
        <v>6068</v>
      </c>
      <c r="C1831" s="114">
        <v>2048</v>
      </c>
      <c r="D1831" s="116" t="str">
        <f t="shared" si="88"/>
        <v>https://flora.naturestore.com.tw/product/P2048</v>
      </c>
      <c r="E1831" s="116" t="str">
        <f t="shared" si="90"/>
        <v>大黍</v>
      </c>
      <c r="F1831" s="115" t="str">
        <f t="shared" si="89"/>
        <v>P2048</v>
      </c>
    </row>
    <row r="1832" spans="1:6" x14ac:dyDescent="0.25">
      <c r="A1832" s="114" t="s">
        <v>2500</v>
      </c>
      <c r="B1832" s="114" t="s">
        <v>2644</v>
      </c>
      <c r="C1832" s="114">
        <v>2049</v>
      </c>
      <c r="D1832" s="116" t="str">
        <f t="shared" si="88"/>
        <v>https://flora.naturestore.com.tw/product/P2049</v>
      </c>
      <c r="E1832" s="116" t="str">
        <f t="shared" si="90"/>
        <v>天竺桂</v>
      </c>
      <c r="F1832" s="115" t="str">
        <f t="shared" si="89"/>
        <v>P2049</v>
      </c>
    </row>
    <row r="1833" spans="1:6" x14ac:dyDescent="0.25">
      <c r="A1833" s="114" t="s">
        <v>6069</v>
      </c>
      <c r="B1833" s="114" t="s">
        <v>6070</v>
      </c>
      <c r="C1833" s="114">
        <v>2050</v>
      </c>
      <c r="D1833" s="116" t="str">
        <f t="shared" si="88"/>
        <v>https://flora.naturestore.com.tw/product/P2050</v>
      </c>
      <c r="E1833" s="116" t="str">
        <f t="shared" si="90"/>
        <v>裂葉秋海棠</v>
      </c>
      <c r="F1833" s="115" t="str">
        <f t="shared" si="89"/>
        <v>P2050</v>
      </c>
    </row>
    <row r="1834" spans="1:6" x14ac:dyDescent="0.25">
      <c r="A1834" s="114" t="s">
        <v>2615</v>
      </c>
      <c r="B1834" s="114" t="s">
        <v>6071</v>
      </c>
      <c r="C1834" s="114">
        <v>2051</v>
      </c>
      <c r="D1834" s="116" t="str">
        <f t="shared" si="88"/>
        <v>https://flora.naturestore.com.tw/product/P2051</v>
      </c>
      <c r="E1834" s="116" t="str">
        <f t="shared" si="90"/>
        <v>山月桃</v>
      </c>
      <c r="F1834" s="115" t="str">
        <f t="shared" si="89"/>
        <v>P2051</v>
      </c>
    </row>
    <row r="1835" spans="1:6" x14ac:dyDescent="0.25">
      <c r="A1835" s="114" t="s">
        <v>3932</v>
      </c>
      <c r="B1835" s="114" t="s">
        <v>269</v>
      </c>
      <c r="C1835" s="114">
        <v>2054</v>
      </c>
      <c r="D1835" s="116" t="str">
        <f t="shared" si="88"/>
        <v>https://flora.naturestore.com.tw/product/P2054</v>
      </c>
      <c r="E1835" s="116" t="str">
        <f t="shared" si="90"/>
        <v>茵陳蒿</v>
      </c>
      <c r="F1835" s="115" t="str">
        <f t="shared" si="89"/>
        <v>P2054</v>
      </c>
    </row>
    <row r="1836" spans="1:6" x14ac:dyDescent="0.25">
      <c r="A1836" s="114" t="s">
        <v>2396</v>
      </c>
      <c r="B1836" s="114" t="s">
        <v>2653</v>
      </c>
      <c r="C1836" s="114">
        <v>2055</v>
      </c>
      <c r="D1836" s="116" t="str">
        <f t="shared" si="88"/>
        <v>https://flora.naturestore.com.tw/product/P2055</v>
      </c>
      <c r="E1836" s="116" t="str">
        <f t="shared" si="90"/>
        <v>孔雀藺</v>
      </c>
      <c r="F1836" s="115" t="str">
        <f t="shared" si="89"/>
        <v>P2055</v>
      </c>
    </row>
    <row r="1837" spans="1:6" x14ac:dyDescent="0.25">
      <c r="A1837" s="114" t="s">
        <v>2397</v>
      </c>
      <c r="B1837" s="114" t="s">
        <v>3524</v>
      </c>
      <c r="C1837" s="114">
        <v>2056</v>
      </c>
      <c r="D1837" s="116" t="str">
        <f t="shared" si="88"/>
        <v>https://flora.naturestore.com.tw/product/P2056</v>
      </c>
      <c r="E1837" s="116" t="str">
        <f t="shared" si="90"/>
        <v>羽狀雞冠花</v>
      </c>
      <c r="F1837" s="115" t="str">
        <f t="shared" si="89"/>
        <v>P2056</v>
      </c>
    </row>
    <row r="1838" spans="1:6" x14ac:dyDescent="0.25">
      <c r="A1838" s="114" t="s">
        <v>2398</v>
      </c>
      <c r="B1838" s="114" t="s">
        <v>6072</v>
      </c>
      <c r="C1838" s="114">
        <v>2057</v>
      </c>
      <c r="D1838" s="116" t="str">
        <f t="shared" si="88"/>
        <v>https://flora.naturestore.com.tw/product/P2057</v>
      </c>
      <c r="E1838" s="116" t="str">
        <f t="shared" si="90"/>
        <v>頭狀雞冠花</v>
      </c>
      <c r="F1838" s="115" t="str">
        <f t="shared" si="89"/>
        <v>P2057</v>
      </c>
    </row>
    <row r="1839" spans="1:6" x14ac:dyDescent="0.25">
      <c r="A1839" s="114" t="s">
        <v>2399</v>
      </c>
      <c r="B1839" s="114" t="s">
        <v>6073</v>
      </c>
      <c r="C1839" s="114">
        <v>2058</v>
      </c>
      <c r="D1839" s="116" t="str">
        <f t="shared" si="88"/>
        <v>https://flora.naturestore.com.tw/product/P2058</v>
      </c>
      <c r="E1839" s="116" t="str">
        <f t="shared" si="90"/>
        <v>菲律賓油桐</v>
      </c>
      <c r="F1839" s="115" t="str">
        <f t="shared" si="89"/>
        <v>P2058</v>
      </c>
    </row>
    <row r="1840" spans="1:6" x14ac:dyDescent="0.25">
      <c r="A1840" s="114" t="s">
        <v>2400</v>
      </c>
      <c r="B1840" s="114" t="s">
        <v>6074</v>
      </c>
      <c r="C1840" s="114">
        <v>2060</v>
      </c>
      <c r="D1840" s="116" t="str">
        <f t="shared" si="88"/>
        <v>https://flora.naturestore.com.tw/product/P2060</v>
      </c>
      <c r="E1840" s="116" t="str">
        <f t="shared" si="90"/>
        <v>銀紋沿階草</v>
      </c>
      <c r="F1840" s="115" t="str">
        <f t="shared" si="89"/>
        <v>P2060</v>
      </c>
    </row>
    <row r="1841" spans="1:6" x14ac:dyDescent="0.25">
      <c r="A1841" s="114" t="s">
        <v>2401</v>
      </c>
      <c r="B1841" s="114" t="s">
        <v>3209</v>
      </c>
      <c r="C1841" s="114">
        <v>2061</v>
      </c>
      <c r="D1841" s="116" t="str">
        <f t="shared" si="88"/>
        <v>https://flora.naturestore.com.tw/product/P2061</v>
      </c>
      <c r="E1841" s="116" t="str">
        <f t="shared" si="90"/>
        <v>芸香</v>
      </c>
      <c r="F1841" s="115" t="str">
        <f t="shared" si="89"/>
        <v>P2061</v>
      </c>
    </row>
    <row r="1842" spans="1:6" x14ac:dyDescent="0.25">
      <c r="A1842" s="114" t="s">
        <v>2402</v>
      </c>
      <c r="B1842" s="114" t="s">
        <v>4008</v>
      </c>
      <c r="C1842" s="114">
        <v>2063</v>
      </c>
      <c r="D1842" s="116" t="str">
        <f t="shared" si="88"/>
        <v>https://flora.naturestore.com.tw/product/P2063</v>
      </c>
      <c r="E1842" s="116" t="str">
        <f t="shared" si="90"/>
        <v>細香蔥</v>
      </c>
      <c r="F1842" s="115" t="str">
        <f t="shared" si="89"/>
        <v>P2063</v>
      </c>
    </row>
    <row r="1843" spans="1:6" x14ac:dyDescent="0.25">
      <c r="A1843" s="114" t="s">
        <v>2403</v>
      </c>
      <c r="B1843" s="114" t="s">
        <v>4301</v>
      </c>
      <c r="C1843" s="114">
        <v>2064</v>
      </c>
      <c r="D1843" s="116" t="str">
        <f t="shared" si="88"/>
        <v>https://flora.naturestore.com.tw/product/P2064</v>
      </c>
      <c r="E1843" s="116" t="str">
        <f t="shared" si="90"/>
        <v>當歸</v>
      </c>
      <c r="F1843" s="115" t="str">
        <f t="shared" si="89"/>
        <v>P2064</v>
      </c>
    </row>
    <row r="1844" spans="1:6" x14ac:dyDescent="0.25">
      <c r="A1844" s="114" t="s">
        <v>2404</v>
      </c>
      <c r="B1844" s="114" t="s">
        <v>4493</v>
      </c>
      <c r="C1844" s="114">
        <v>2066</v>
      </c>
      <c r="D1844" s="116" t="str">
        <f t="shared" si="88"/>
        <v>https://flora.naturestore.com.tw/product/P2066</v>
      </c>
      <c r="E1844" s="116" t="str">
        <f t="shared" si="90"/>
        <v>龍艾</v>
      </c>
      <c r="F1844" s="115" t="str">
        <f t="shared" si="89"/>
        <v>P2066</v>
      </c>
    </row>
    <row r="1845" spans="1:6" x14ac:dyDescent="0.25">
      <c r="A1845" s="114" t="s">
        <v>2405</v>
      </c>
      <c r="B1845" s="114" t="s">
        <v>6075</v>
      </c>
      <c r="C1845" s="114">
        <v>2067</v>
      </c>
      <c r="D1845" s="116" t="str">
        <f t="shared" si="88"/>
        <v>https://flora.naturestore.com.tw/product/P2067</v>
      </c>
      <c r="E1845" s="116" t="str">
        <f t="shared" si="90"/>
        <v>艾蒿</v>
      </c>
      <c r="F1845" s="115" t="str">
        <f t="shared" si="89"/>
        <v>P2067</v>
      </c>
    </row>
    <row r="1846" spans="1:6" x14ac:dyDescent="0.25">
      <c r="A1846" s="114" t="s">
        <v>2406</v>
      </c>
      <c r="B1846" s="114" t="s">
        <v>3903</v>
      </c>
      <c r="C1846" s="114">
        <v>2068</v>
      </c>
      <c r="D1846" s="116" t="str">
        <f t="shared" si="88"/>
        <v>https://flora.naturestore.com.tw/product/P2068</v>
      </c>
      <c r="E1846" s="116" t="str">
        <f t="shared" si="90"/>
        <v>琉璃苣</v>
      </c>
      <c r="F1846" s="115" t="str">
        <f t="shared" si="89"/>
        <v>P2068</v>
      </c>
    </row>
    <row r="1847" spans="1:6" x14ac:dyDescent="0.25">
      <c r="A1847" s="114" t="s">
        <v>2407</v>
      </c>
      <c r="B1847" s="114" t="s">
        <v>6076</v>
      </c>
      <c r="C1847" s="114">
        <v>2071</v>
      </c>
      <c r="D1847" s="116" t="str">
        <f t="shared" si="88"/>
        <v>https://flora.naturestore.com.tw/product/P2071</v>
      </c>
      <c r="E1847" s="116" t="str">
        <f t="shared" si="90"/>
        <v>刺芫荽</v>
      </c>
      <c r="F1847" s="115" t="str">
        <f t="shared" si="89"/>
        <v>P2071</v>
      </c>
    </row>
    <row r="1848" spans="1:6" x14ac:dyDescent="0.25">
      <c r="A1848" s="114" t="s">
        <v>2408</v>
      </c>
      <c r="B1848" s="114" t="s">
        <v>4131</v>
      </c>
      <c r="C1848" s="114">
        <v>2072</v>
      </c>
      <c r="D1848" s="116" t="str">
        <f t="shared" si="88"/>
        <v>https://flora.naturestore.com.tw/product/P2072</v>
      </c>
      <c r="E1848" s="116" t="str">
        <f t="shared" si="90"/>
        <v>結球茴香</v>
      </c>
      <c r="F1848" s="115" t="str">
        <f t="shared" si="89"/>
        <v>P2072</v>
      </c>
    </row>
    <row r="1849" spans="1:6" x14ac:dyDescent="0.25">
      <c r="A1849" s="114" t="s">
        <v>2409</v>
      </c>
      <c r="B1849" s="114" t="s">
        <v>4319</v>
      </c>
      <c r="C1849" s="114">
        <v>2073</v>
      </c>
      <c r="D1849" s="116" t="str">
        <f t="shared" si="88"/>
        <v>https://flora.naturestore.com.tw/product/P2073</v>
      </c>
      <c r="E1849" s="116" t="str">
        <f t="shared" si="90"/>
        <v>義大利蠟菊</v>
      </c>
      <c r="F1849" s="115" t="str">
        <f t="shared" si="89"/>
        <v>P2073</v>
      </c>
    </row>
    <row r="1850" spans="1:6" x14ac:dyDescent="0.25">
      <c r="A1850" s="114" t="s">
        <v>6969</v>
      </c>
      <c r="B1850" s="114" t="s">
        <v>6970</v>
      </c>
      <c r="C1850" s="114">
        <v>2075</v>
      </c>
      <c r="D1850" s="116" t="str">
        <f t="shared" si="88"/>
        <v>https://flora.naturestore.com.tw/product/P2075</v>
      </c>
      <c r="E1850" s="116" t="str">
        <f t="shared" si="90"/>
        <v>月桂</v>
      </c>
      <c r="F1850" s="115" t="str">
        <f t="shared" si="89"/>
        <v>P2075</v>
      </c>
    </row>
    <row r="1851" spans="1:6" x14ac:dyDescent="0.25">
      <c r="A1851" s="114" t="s">
        <v>2410</v>
      </c>
      <c r="B1851" s="114" t="s">
        <v>4001</v>
      </c>
      <c r="C1851" s="114">
        <v>2076</v>
      </c>
      <c r="D1851" s="116" t="str">
        <f t="shared" si="88"/>
        <v>https://flora.naturestore.com.tw/product/P2076</v>
      </c>
      <c r="E1851" s="116" t="str">
        <f t="shared" si="90"/>
        <v>甜薰衣草</v>
      </c>
      <c r="F1851" s="115" t="str">
        <f t="shared" si="89"/>
        <v>P2076</v>
      </c>
    </row>
    <row r="1852" spans="1:6" x14ac:dyDescent="0.25">
      <c r="A1852" s="114" t="s">
        <v>2411</v>
      </c>
      <c r="B1852" s="114" t="s">
        <v>3595</v>
      </c>
      <c r="C1852" s="114">
        <v>2078</v>
      </c>
      <c r="D1852" s="116" t="str">
        <f t="shared" si="88"/>
        <v>https://flora.naturestore.com.tw/product/P2078</v>
      </c>
      <c r="E1852" s="116" t="str">
        <f t="shared" si="90"/>
        <v>法國薰衣草</v>
      </c>
      <c r="F1852" s="115" t="str">
        <f t="shared" si="89"/>
        <v>P2078</v>
      </c>
    </row>
    <row r="1853" spans="1:6" x14ac:dyDescent="0.25">
      <c r="A1853" s="114" t="s">
        <v>2412</v>
      </c>
      <c r="B1853" s="114" t="s">
        <v>4278</v>
      </c>
      <c r="C1853" s="114">
        <v>2079</v>
      </c>
      <c r="D1853" s="116" t="str">
        <f t="shared" si="88"/>
        <v>https://flora.naturestore.com.tw/product/P2079</v>
      </c>
      <c r="E1853" s="116" t="str">
        <f t="shared" si="90"/>
        <v>圓葉當歸</v>
      </c>
      <c r="F1853" s="115" t="str">
        <f t="shared" si="89"/>
        <v>P2079</v>
      </c>
    </row>
    <row r="1854" spans="1:6" x14ac:dyDescent="0.25">
      <c r="A1854" s="114" t="s">
        <v>2413</v>
      </c>
      <c r="B1854" s="114" t="str">
        <f>A1854</f>
        <v>萊姆薄荷</v>
      </c>
      <c r="C1854" s="114">
        <v>2082</v>
      </c>
      <c r="D1854" s="116" t="str">
        <f t="shared" si="88"/>
        <v>https://flora.naturestore.com.tw/product/P2082</v>
      </c>
      <c r="E1854" s="116" t="str">
        <f t="shared" si="90"/>
        <v>萊姆薄荷</v>
      </c>
      <c r="F1854" s="115" t="str">
        <f t="shared" si="89"/>
        <v>P2082</v>
      </c>
    </row>
    <row r="1855" spans="1:6" x14ac:dyDescent="0.25">
      <c r="A1855" s="114" t="s">
        <v>2825</v>
      </c>
      <c r="B1855" s="114" t="s">
        <v>2826</v>
      </c>
      <c r="C1855" s="114">
        <v>2083</v>
      </c>
      <c r="D1855" s="116" t="str">
        <f t="shared" si="88"/>
        <v>https://flora.naturestore.com.tw/product/P2083</v>
      </c>
      <c r="E1855" s="116" t="str">
        <f t="shared" si="90"/>
        <v>中國薄荷</v>
      </c>
      <c r="F1855" s="115" t="str">
        <f t="shared" si="89"/>
        <v>P2083</v>
      </c>
    </row>
    <row r="1856" spans="1:6" x14ac:dyDescent="0.25">
      <c r="A1856" s="114" t="s">
        <v>2414</v>
      </c>
      <c r="B1856" s="114" t="s">
        <v>4410</v>
      </c>
      <c r="C1856" s="114">
        <v>2086</v>
      </c>
      <c r="D1856" s="116" t="str">
        <f t="shared" si="88"/>
        <v>https://flora.naturestore.com.tw/product/P2086</v>
      </c>
      <c r="E1856" s="116" t="str">
        <f t="shared" si="90"/>
        <v>銀薄荷</v>
      </c>
      <c r="F1856" s="115" t="str">
        <f t="shared" si="89"/>
        <v>P2086</v>
      </c>
    </row>
    <row r="1857" spans="1:6" x14ac:dyDescent="0.25">
      <c r="A1857" s="114" t="s">
        <v>2415</v>
      </c>
      <c r="B1857" s="114" t="s">
        <v>4353</v>
      </c>
      <c r="C1857" s="114">
        <v>2089</v>
      </c>
      <c r="D1857" s="116" t="str">
        <f t="shared" si="88"/>
        <v>https://flora.naturestore.com.tw/product/P2089</v>
      </c>
      <c r="E1857" s="116" t="str">
        <f t="shared" si="90"/>
        <v>綠薄荷</v>
      </c>
      <c r="F1857" s="115" t="str">
        <f t="shared" si="89"/>
        <v>P2089</v>
      </c>
    </row>
    <row r="1858" spans="1:6" x14ac:dyDescent="0.25">
      <c r="A1858" s="114" t="s">
        <v>2416</v>
      </c>
      <c r="B1858" s="114" t="str">
        <f>A1858</f>
        <v>英國薄荷</v>
      </c>
      <c r="C1858" s="114">
        <v>2091</v>
      </c>
      <c r="D1858" s="116" t="str">
        <f t="shared" si="88"/>
        <v>https://flora.naturestore.com.tw/product/P2091</v>
      </c>
      <c r="E1858" s="116" t="str">
        <f t="shared" si="90"/>
        <v>英國薄荷</v>
      </c>
      <c r="F1858" s="115" t="str">
        <f t="shared" si="89"/>
        <v>P2091</v>
      </c>
    </row>
    <row r="1859" spans="1:6" x14ac:dyDescent="0.25">
      <c r="A1859" s="114" t="s">
        <v>2417</v>
      </c>
      <c r="B1859" s="114" t="s">
        <v>6077</v>
      </c>
      <c r="C1859" s="114">
        <v>2092</v>
      </c>
      <c r="D1859" s="116" t="str">
        <f t="shared" si="88"/>
        <v>https://flora.naturestore.com.tw/product/P2092</v>
      </c>
      <c r="E1859" s="116" t="str">
        <f t="shared" si="90"/>
        <v>蘋果薄荷</v>
      </c>
      <c r="F1859" s="115" t="str">
        <f t="shared" si="89"/>
        <v>P2092</v>
      </c>
    </row>
    <row r="1860" spans="1:6" x14ac:dyDescent="0.25">
      <c r="A1860" s="114" t="s">
        <v>2418</v>
      </c>
      <c r="B1860" s="114" t="s">
        <v>3836</v>
      </c>
      <c r="C1860" s="114">
        <v>2095</v>
      </c>
      <c r="D1860" s="116" t="str">
        <f t="shared" si="88"/>
        <v>https://flora.naturestore.com.tw/product/P2095</v>
      </c>
      <c r="E1860" s="116" t="str">
        <f t="shared" si="90"/>
        <v>胡椒薄荷</v>
      </c>
      <c r="F1860" s="115" t="str">
        <f t="shared" si="89"/>
        <v>P2095</v>
      </c>
    </row>
    <row r="1861" spans="1:6" x14ac:dyDescent="0.25">
      <c r="A1861" s="114" t="s">
        <v>2419</v>
      </c>
      <c r="B1861" s="114" t="s">
        <v>3737</v>
      </c>
      <c r="C1861" s="114">
        <v>2096</v>
      </c>
      <c r="D1861" s="116" t="str">
        <f t="shared" si="88"/>
        <v>https://flora.naturestore.com.tw/product/P2096</v>
      </c>
      <c r="E1861" s="116" t="str">
        <f t="shared" si="90"/>
        <v>柑橘薄荷</v>
      </c>
      <c r="F1861" s="115" t="str">
        <f t="shared" si="89"/>
        <v>P2096</v>
      </c>
    </row>
    <row r="1862" spans="1:6" x14ac:dyDescent="0.25">
      <c r="A1862" s="114" t="s">
        <v>2420</v>
      </c>
      <c r="B1862" s="114" t="s">
        <v>3401</v>
      </c>
      <c r="C1862" s="114">
        <v>2097</v>
      </c>
      <c r="D1862" s="116" t="str">
        <f t="shared" ref="D1862:D1925" si="91">"https://flora.naturestore.com.tw/product/"&amp;F1862</f>
        <v>https://flora.naturestore.com.tw/product/P2097</v>
      </c>
      <c r="E1862" s="116" t="str">
        <f t="shared" si="90"/>
        <v>巧克力薄荷</v>
      </c>
      <c r="F1862" s="115" t="str">
        <f t="shared" ref="F1862:F1925" si="92">"P"&amp;TEXT(C1862,"0000")</f>
        <v>P2097</v>
      </c>
    </row>
    <row r="1863" spans="1:6" x14ac:dyDescent="0.25">
      <c r="A1863" s="114" t="s">
        <v>617</v>
      </c>
      <c r="B1863" s="114" t="str">
        <f>A1863</f>
        <v>瑞士薄荷</v>
      </c>
      <c r="C1863" s="114">
        <v>2100</v>
      </c>
      <c r="D1863" s="116" t="str">
        <f t="shared" si="91"/>
        <v>https://flora.naturestore.com.tw/product/P2100</v>
      </c>
      <c r="E1863" s="116" t="str">
        <f t="shared" si="90"/>
        <v>瑞士薄荷</v>
      </c>
      <c r="F1863" s="115" t="str">
        <f t="shared" si="92"/>
        <v>P2100</v>
      </c>
    </row>
    <row r="1864" spans="1:6" x14ac:dyDescent="0.25">
      <c r="A1864" s="114" t="s">
        <v>2421</v>
      </c>
      <c r="B1864" s="114" t="s">
        <v>4329</v>
      </c>
      <c r="C1864" s="114">
        <v>2103</v>
      </c>
      <c r="D1864" s="116" t="str">
        <f t="shared" si="91"/>
        <v>https://flora.naturestore.com.tw/product/P2103</v>
      </c>
      <c r="E1864" s="116" t="str">
        <f t="shared" ref="E1864:E1927" si="93" xml:space="preserve"> HYPERLINK(D1864,A1864)</f>
        <v>蜂香薄荷</v>
      </c>
      <c r="F1864" s="115" t="str">
        <f t="shared" si="92"/>
        <v>P2103</v>
      </c>
    </row>
    <row r="1865" spans="1:6" x14ac:dyDescent="0.25">
      <c r="A1865" s="114" t="s">
        <v>261</v>
      </c>
      <c r="B1865" s="114" t="s">
        <v>6078</v>
      </c>
      <c r="C1865" s="114">
        <v>2105</v>
      </c>
      <c r="D1865" s="116" t="str">
        <f t="shared" si="91"/>
        <v>https://flora.naturestore.com.tw/product/P2105</v>
      </c>
      <c r="E1865" s="116" t="str">
        <f t="shared" si="93"/>
        <v>荊芥</v>
      </c>
      <c r="F1865" s="115" t="str">
        <f t="shared" si="92"/>
        <v>P2105</v>
      </c>
    </row>
    <row r="1866" spans="1:6" x14ac:dyDescent="0.25">
      <c r="A1866" s="114" t="s">
        <v>2422</v>
      </c>
      <c r="B1866" s="114" t="s">
        <v>4002</v>
      </c>
      <c r="C1866" s="114">
        <v>2106</v>
      </c>
      <c r="D1866" s="116" t="str">
        <f t="shared" si="91"/>
        <v>https://flora.naturestore.com.tw/product/P2106</v>
      </c>
      <c r="E1866" s="116" t="str">
        <f t="shared" si="93"/>
        <v>甜羅勒</v>
      </c>
      <c r="F1866" s="115" t="str">
        <f t="shared" si="92"/>
        <v>P2106</v>
      </c>
    </row>
    <row r="1867" spans="1:6" x14ac:dyDescent="0.25">
      <c r="A1867" s="114" t="s">
        <v>6079</v>
      </c>
      <c r="B1867" s="114" t="str">
        <f>A1867</f>
        <v>檸檬羅勒</v>
      </c>
      <c r="C1867" s="114">
        <v>2107</v>
      </c>
      <c r="D1867" s="116" t="str">
        <f t="shared" si="91"/>
        <v>https://flora.naturestore.com.tw/product/P2107</v>
      </c>
      <c r="E1867" s="116" t="str">
        <f t="shared" si="93"/>
        <v>檸檬羅勒</v>
      </c>
      <c r="F1867" s="115" t="str">
        <f t="shared" si="92"/>
        <v>P2107</v>
      </c>
    </row>
    <row r="1868" spans="1:6" x14ac:dyDescent="0.25">
      <c r="A1868" s="114" t="s">
        <v>3830</v>
      </c>
      <c r="B1868" s="114" t="s">
        <v>6080</v>
      </c>
      <c r="C1868" s="114">
        <v>2108</v>
      </c>
      <c r="D1868" s="116" t="str">
        <f t="shared" si="91"/>
        <v>https://flora.naturestore.com.tw/product/P2108</v>
      </c>
      <c r="E1868" s="116" t="str">
        <f t="shared" si="93"/>
        <v>美羅勒</v>
      </c>
      <c r="F1868" s="115" t="str">
        <f t="shared" si="92"/>
        <v>P2108</v>
      </c>
    </row>
    <row r="1869" spans="1:6" x14ac:dyDescent="0.25">
      <c r="A1869" s="114" t="s">
        <v>4730</v>
      </c>
      <c r="B1869" s="114" t="s">
        <v>2681</v>
      </c>
      <c r="C1869" s="114">
        <v>2110</v>
      </c>
      <c r="D1869" s="116" t="str">
        <f t="shared" si="91"/>
        <v>https://flora.naturestore.com.tw/product/P2110</v>
      </c>
      <c r="E1869" s="116" t="str">
        <f t="shared" si="93"/>
        <v>月見草</v>
      </c>
      <c r="F1869" s="115" t="str">
        <f t="shared" si="92"/>
        <v>P2110</v>
      </c>
    </row>
    <row r="1870" spans="1:6" x14ac:dyDescent="0.25">
      <c r="A1870" s="114" t="s">
        <v>2423</v>
      </c>
      <c r="B1870" s="114" t="s">
        <v>6081</v>
      </c>
      <c r="C1870" s="114">
        <v>2111</v>
      </c>
      <c r="D1870" s="116" t="str">
        <f t="shared" si="91"/>
        <v>https://flora.naturestore.com.tw/product/P2111</v>
      </c>
      <c r="E1870" s="116" t="str">
        <f t="shared" si="93"/>
        <v>馬約蘭花</v>
      </c>
      <c r="F1870" s="115" t="str">
        <f t="shared" si="92"/>
        <v>P2111</v>
      </c>
    </row>
    <row r="1871" spans="1:6" x14ac:dyDescent="0.25">
      <c r="A1871" s="114" t="s">
        <v>6082</v>
      </c>
      <c r="B1871" s="114" t="s">
        <v>6083</v>
      </c>
      <c r="C1871" s="114">
        <v>2112</v>
      </c>
      <c r="D1871" s="116" t="str">
        <f t="shared" si="91"/>
        <v>https://flora.naturestore.com.tw/product/P2112</v>
      </c>
      <c r="E1871" s="116" t="str">
        <f t="shared" si="93"/>
        <v>奧勒岡</v>
      </c>
      <c r="F1871" s="115" t="str">
        <f t="shared" si="92"/>
        <v>P2112</v>
      </c>
    </row>
    <row r="1872" spans="1:6" x14ac:dyDescent="0.25">
      <c r="A1872" s="114" t="s">
        <v>2424</v>
      </c>
      <c r="B1872" s="114" t="s">
        <v>6084</v>
      </c>
      <c r="C1872" s="114">
        <v>2113</v>
      </c>
      <c r="D1872" s="116" t="str">
        <f t="shared" si="91"/>
        <v>https://flora.naturestore.com.tw/product/P2113</v>
      </c>
      <c r="E1872" s="116" t="str">
        <f t="shared" si="93"/>
        <v>黃金奧勒岡</v>
      </c>
      <c r="F1872" s="115" t="str">
        <f t="shared" si="92"/>
        <v>P2113</v>
      </c>
    </row>
    <row r="1873" spans="1:6" x14ac:dyDescent="0.25">
      <c r="A1873" s="114" t="s">
        <v>532</v>
      </c>
      <c r="B1873" s="114" t="s">
        <v>6085</v>
      </c>
      <c r="C1873" s="114">
        <v>2116</v>
      </c>
      <c r="D1873" s="116" t="str">
        <f t="shared" si="91"/>
        <v>https://flora.naturestore.com.tw/product/P2116</v>
      </c>
      <c r="E1873" s="116" t="str">
        <f t="shared" si="93"/>
        <v>越南芫荽</v>
      </c>
      <c r="F1873" s="115" t="str">
        <f t="shared" si="92"/>
        <v>P2116</v>
      </c>
    </row>
    <row r="1874" spans="1:6" x14ac:dyDescent="0.25">
      <c r="A1874" s="114" t="s">
        <v>2425</v>
      </c>
      <c r="B1874" s="114" t="s">
        <v>3699</v>
      </c>
      <c r="C1874" s="114">
        <v>2117</v>
      </c>
      <c r="D1874" s="116" t="str">
        <f t="shared" si="91"/>
        <v>https://flora.naturestore.com.tw/product/P2117</v>
      </c>
      <c r="E1874" s="116" t="str">
        <f t="shared" si="93"/>
        <v>匍匐性迷迭香</v>
      </c>
      <c r="F1874" s="115" t="str">
        <f t="shared" si="92"/>
        <v>P2117</v>
      </c>
    </row>
    <row r="1875" spans="1:6" x14ac:dyDescent="0.25">
      <c r="A1875" s="114" t="s">
        <v>2426</v>
      </c>
      <c r="B1875" s="114" t="s">
        <v>6086</v>
      </c>
      <c r="C1875" s="114">
        <v>2118</v>
      </c>
      <c r="D1875" s="116" t="str">
        <f t="shared" si="91"/>
        <v>https://flora.naturestore.com.tw/product/P2118</v>
      </c>
      <c r="E1875" s="116" t="str">
        <f t="shared" si="93"/>
        <v>酸模</v>
      </c>
      <c r="F1875" s="115" t="str">
        <f t="shared" si="92"/>
        <v>P2118</v>
      </c>
    </row>
    <row r="1876" spans="1:6" x14ac:dyDescent="0.25">
      <c r="A1876" s="114" t="s">
        <v>2427</v>
      </c>
      <c r="B1876" s="114" t="s">
        <v>4417</v>
      </c>
      <c r="C1876" s="114">
        <v>2120</v>
      </c>
      <c r="D1876" s="116" t="str">
        <f t="shared" si="91"/>
        <v>https://flora.naturestore.com.tw/product/P2120</v>
      </c>
      <c r="E1876" s="116" t="str">
        <f t="shared" si="93"/>
        <v>鳳梨鼠尾草</v>
      </c>
      <c r="F1876" s="115" t="str">
        <f t="shared" si="92"/>
        <v>P2120</v>
      </c>
    </row>
    <row r="1877" spans="1:6" x14ac:dyDescent="0.25">
      <c r="A1877" s="114" t="s">
        <v>2428</v>
      </c>
      <c r="B1877" s="114" t="s">
        <v>2660</v>
      </c>
      <c r="C1877" s="114">
        <v>2121</v>
      </c>
      <c r="D1877" s="116" t="str">
        <f t="shared" si="91"/>
        <v>https://flora.naturestore.com.tw/product/P2121</v>
      </c>
      <c r="E1877" s="116" t="str">
        <f t="shared" si="93"/>
        <v>巴格旦鼠尾草</v>
      </c>
      <c r="F1877" s="115" t="str">
        <f t="shared" si="92"/>
        <v>P2121</v>
      </c>
    </row>
    <row r="1878" spans="1:6" x14ac:dyDescent="0.25">
      <c r="A1878" s="114" t="s">
        <v>2429</v>
      </c>
      <c r="B1878" s="114" t="s">
        <v>4158</v>
      </c>
      <c r="C1878" s="114">
        <v>2122</v>
      </c>
      <c r="D1878" s="116" t="str">
        <f t="shared" si="91"/>
        <v>https://flora.naturestore.com.tw/product/P2122</v>
      </c>
      <c r="E1878" s="116" t="str">
        <f t="shared" si="93"/>
        <v>紫葉鼠尾草</v>
      </c>
      <c r="F1878" s="115" t="str">
        <f t="shared" si="92"/>
        <v>P2122</v>
      </c>
    </row>
    <row r="1879" spans="1:6" x14ac:dyDescent="0.25">
      <c r="A1879" s="114" t="s">
        <v>2430</v>
      </c>
      <c r="B1879" s="114" t="s">
        <v>2521</v>
      </c>
      <c r="C1879" s="114">
        <v>2123</v>
      </c>
      <c r="D1879" s="116" t="str">
        <f t="shared" si="91"/>
        <v>https://flora.naturestore.com.tw/product/P2123</v>
      </c>
      <c r="E1879" s="116" t="str">
        <f t="shared" si="93"/>
        <v>三色鼠尾草</v>
      </c>
      <c r="F1879" s="115" t="str">
        <f t="shared" si="92"/>
        <v>P2123</v>
      </c>
    </row>
    <row r="1880" spans="1:6" x14ac:dyDescent="0.25">
      <c r="A1880" s="114" t="s">
        <v>2431</v>
      </c>
      <c r="B1880" s="114" t="s">
        <v>4225</v>
      </c>
      <c r="C1880" s="114">
        <v>2124</v>
      </c>
      <c r="D1880" s="116" t="str">
        <f t="shared" si="91"/>
        <v>https://flora.naturestore.com.tw/product/P2124</v>
      </c>
      <c r="E1880" s="116" t="str">
        <f t="shared" si="93"/>
        <v>黃金鼠尾草</v>
      </c>
      <c r="F1880" s="115" t="str">
        <f t="shared" si="92"/>
        <v>P2124</v>
      </c>
    </row>
    <row r="1881" spans="1:6" x14ac:dyDescent="0.25">
      <c r="A1881" s="114" t="s">
        <v>2501</v>
      </c>
      <c r="B1881" s="114" t="s">
        <v>4102</v>
      </c>
      <c r="C1881" s="114">
        <v>2125</v>
      </c>
      <c r="D1881" s="116" t="str">
        <f t="shared" si="91"/>
        <v>https://flora.naturestore.com.tw/product/P2125</v>
      </c>
      <c r="E1881" s="116" t="str">
        <f t="shared" si="93"/>
        <v>斑葉檸檬百里香</v>
      </c>
      <c r="F1881" s="115" t="str">
        <f t="shared" si="92"/>
        <v>P2125</v>
      </c>
    </row>
    <row r="1882" spans="1:6" x14ac:dyDescent="0.25">
      <c r="A1882" s="114" t="s">
        <v>2432</v>
      </c>
      <c r="B1882" s="114" t="s">
        <v>3608</v>
      </c>
      <c r="C1882" s="114">
        <v>2127</v>
      </c>
      <c r="D1882" s="116" t="str">
        <f t="shared" si="91"/>
        <v>https://flora.naturestore.com.tw/product/P2127</v>
      </c>
      <c r="E1882" s="116" t="str">
        <f t="shared" si="93"/>
        <v>肥皂草</v>
      </c>
      <c r="F1882" s="115" t="str">
        <f t="shared" si="92"/>
        <v>P2127</v>
      </c>
    </row>
    <row r="1883" spans="1:6" x14ac:dyDescent="0.25">
      <c r="A1883" s="114" t="s">
        <v>2433</v>
      </c>
      <c r="B1883" s="114" t="s">
        <v>4523</v>
      </c>
      <c r="C1883" s="114">
        <v>2133</v>
      </c>
      <c r="D1883" s="116" t="str">
        <f t="shared" si="91"/>
        <v>https://flora.naturestore.com.tw/product/P2133</v>
      </c>
      <c r="E1883" s="116" t="str">
        <f t="shared" si="93"/>
        <v>檸檬百里香</v>
      </c>
      <c r="F1883" s="115" t="str">
        <f t="shared" si="92"/>
        <v>P2133</v>
      </c>
    </row>
    <row r="1884" spans="1:6" x14ac:dyDescent="0.25">
      <c r="A1884" s="114" t="s">
        <v>2434</v>
      </c>
      <c r="B1884" s="114" t="s">
        <v>4391</v>
      </c>
      <c r="C1884" s="114">
        <v>2134</v>
      </c>
      <c r="D1884" s="116" t="str">
        <f t="shared" si="91"/>
        <v>https://flora.naturestore.com.tw/product/P2134</v>
      </c>
      <c r="E1884" s="116" t="str">
        <f t="shared" si="93"/>
        <v>銀斑百里香</v>
      </c>
      <c r="F1884" s="115" t="str">
        <f t="shared" si="92"/>
        <v>P2134</v>
      </c>
    </row>
    <row r="1885" spans="1:6" x14ac:dyDescent="0.25">
      <c r="A1885" s="114" t="s">
        <v>2502</v>
      </c>
      <c r="B1885" s="114" t="s">
        <v>6087</v>
      </c>
      <c r="C1885" s="114">
        <v>2136</v>
      </c>
      <c r="D1885" s="116" t="str">
        <f t="shared" si="91"/>
        <v>https://flora.naturestore.com.tw/product/P2136</v>
      </c>
      <c r="E1885" s="116" t="str">
        <f t="shared" si="93"/>
        <v>馬鞭草</v>
      </c>
      <c r="F1885" s="115" t="str">
        <f t="shared" si="92"/>
        <v>P2136</v>
      </c>
    </row>
    <row r="1886" spans="1:6" x14ac:dyDescent="0.25">
      <c r="A1886" s="114" t="s">
        <v>2503</v>
      </c>
      <c r="B1886" s="114" t="s">
        <v>4474</v>
      </c>
      <c r="C1886" s="114">
        <v>2137</v>
      </c>
      <c r="D1886" s="116" t="str">
        <f t="shared" si="91"/>
        <v>https://flora.naturestore.com.tw/product/P2137</v>
      </c>
      <c r="E1886" s="116" t="str">
        <f t="shared" si="93"/>
        <v>錦屏藤</v>
      </c>
      <c r="F1886" s="115" t="str">
        <f t="shared" si="92"/>
        <v>P2137</v>
      </c>
    </row>
    <row r="1887" spans="1:6" x14ac:dyDescent="0.25">
      <c r="A1887" s="114" t="s">
        <v>2504</v>
      </c>
      <c r="B1887" s="114" t="s">
        <v>6088</v>
      </c>
      <c r="C1887" s="114">
        <v>2138</v>
      </c>
      <c r="D1887" s="116" t="str">
        <f t="shared" si="91"/>
        <v>https://flora.naturestore.com.tw/product/P2138</v>
      </c>
      <c r="E1887" s="116" t="str">
        <f t="shared" si="93"/>
        <v>玉堂春</v>
      </c>
      <c r="F1887" s="115" t="str">
        <f t="shared" si="92"/>
        <v>P2138</v>
      </c>
    </row>
    <row r="1888" spans="1:6" x14ac:dyDescent="0.25">
      <c r="A1888" s="114" t="s">
        <v>2505</v>
      </c>
      <c r="B1888" s="114" t="s">
        <v>6089</v>
      </c>
      <c r="C1888" s="114">
        <v>2139</v>
      </c>
      <c r="D1888" s="116" t="str">
        <f t="shared" si="91"/>
        <v>https://flora.naturestore.com.tw/product/P2139</v>
      </c>
      <c r="E1888" s="116" t="str">
        <f t="shared" si="93"/>
        <v>紫芸藤</v>
      </c>
      <c r="F1888" s="115" t="str">
        <f t="shared" si="92"/>
        <v>P2139</v>
      </c>
    </row>
    <row r="1889" spans="1:6" x14ac:dyDescent="0.25">
      <c r="A1889" s="114" t="s">
        <v>2506</v>
      </c>
      <c r="B1889" s="114" t="s">
        <v>3360</v>
      </c>
      <c r="C1889" s="114">
        <v>2140</v>
      </c>
      <c r="D1889" s="116" t="str">
        <f t="shared" si="91"/>
        <v>https://flora.naturestore.com.tw/product/P2140</v>
      </c>
      <c r="E1889" s="116" t="str">
        <f t="shared" si="93"/>
        <v>台灣水龍</v>
      </c>
      <c r="F1889" s="115" t="str">
        <f t="shared" si="92"/>
        <v>P2140</v>
      </c>
    </row>
    <row r="1890" spans="1:6" x14ac:dyDescent="0.25">
      <c r="A1890" s="114" t="s">
        <v>2507</v>
      </c>
      <c r="B1890" s="114" t="s">
        <v>6090</v>
      </c>
      <c r="C1890" s="114">
        <v>2141</v>
      </c>
      <c r="D1890" s="116" t="str">
        <f t="shared" si="91"/>
        <v>https://flora.naturestore.com.tw/product/P2141</v>
      </c>
      <c r="E1890" s="116" t="str">
        <f t="shared" si="93"/>
        <v>半邊蓮</v>
      </c>
      <c r="F1890" s="115" t="str">
        <f t="shared" si="92"/>
        <v>P2141</v>
      </c>
    </row>
    <row r="1891" spans="1:6" x14ac:dyDescent="0.25">
      <c r="A1891" s="114" t="s">
        <v>2508</v>
      </c>
      <c r="B1891" s="114" t="s">
        <v>6091</v>
      </c>
      <c r="C1891" s="114">
        <v>2142</v>
      </c>
      <c r="D1891" s="116" t="str">
        <f t="shared" si="91"/>
        <v>https://flora.naturestore.com.tw/product/P2142</v>
      </c>
      <c r="E1891" s="116" t="str">
        <f t="shared" si="93"/>
        <v>稜軸假人參</v>
      </c>
      <c r="F1891" s="115" t="str">
        <f t="shared" si="92"/>
        <v>P2142</v>
      </c>
    </row>
    <row r="1892" spans="1:6" x14ac:dyDescent="0.25">
      <c r="A1892" s="114" t="s">
        <v>6092</v>
      </c>
      <c r="B1892" s="114" t="s">
        <v>4053</v>
      </c>
      <c r="C1892" s="114">
        <v>2143</v>
      </c>
      <c r="D1892" s="116" t="str">
        <f t="shared" si="91"/>
        <v>https://flora.naturestore.com.tw/product/P2143</v>
      </c>
      <c r="E1892" s="116" t="str">
        <f t="shared" si="93"/>
        <v>白磁爐龍舌蘭</v>
      </c>
      <c r="F1892" s="115" t="str">
        <f t="shared" si="92"/>
        <v>P2143</v>
      </c>
    </row>
    <row r="1893" spans="1:6" x14ac:dyDescent="0.25">
      <c r="A1893" s="114" t="s">
        <v>2509</v>
      </c>
      <c r="B1893" s="114" t="s">
        <v>4366</v>
      </c>
      <c r="C1893" s="114">
        <v>2144</v>
      </c>
      <c r="D1893" s="116" t="str">
        <f t="shared" si="91"/>
        <v>https://flora.naturestore.com.tw/product/P2144</v>
      </c>
      <c r="E1893" s="116" t="str">
        <f t="shared" si="93"/>
        <v>翡翠寶石春雪芋</v>
      </c>
      <c r="F1893" s="115" t="str">
        <f t="shared" si="92"/>
        <v>P2144</v>
      </c>
    </row>
    <row r="1894" spans="1:6" x14ac:dyDescent="0.25">
      <c r="A1894" s="114" t="s">
        <v>2510</v>
      </c>
      <c r="B1894" s="114" t="s">
        <v>4601</v>
      </c>
      <c r="C1894" s="114">
        <v>2146</v>
      </c>
      <c r="D1894" s="116" t="str">
        <f t="shared" si="91"/>
        <v>https://flora.naturestore.com.tw/product/P2146</v>
      </c>
      <c r="E1894" s="116" t="str">
        <f t="shared" si="93"/>
        <v>鑲邊竹蕉</v>
      </c>
      <c r="F1894" s="115" t="str">
        <f t="shared" si="92"/>
        <v>P2146</v>
      </c>
    </row>
    <row r="1895" spans="1:6" x14ac:dyDescent="0.25">
      <c r="A1895" s="114" t="s">
        <v>2511</v>
      </c>
      <c r="B1895" s="114" t="s">
        <v>6093</v>
      </c>
      <c r="C1895" s="114">
        <v>2147</v>
      </c>
      <c r="D1895" s="116" t="str">
        <f t="shared" si="91"/>
        <v>https://flora.naturestore.com.tw/product/P2147</v>
      </c>
      <c r="E1895" s="116" t="str">
        <f t="shared" si="93"/>
        <v>半邊羽裂鳳尾蕨</v>
      </c>
      <c r="F1895" s="115" t="str">
        <f t="shared" si="92"/>
        <v>P2147</v>
      </c>
    </row>
    <row r="1896" spans="1:6" x14ac:dyDescent="0.25">
      <c r="A1896" s="114" t="s">
        <v>2512</v>
      </c>
      <c r="B1896" s="114" t="s">
        <v>6094</v>
      </c>
      <c r="C1896" s="114">
        <v>2148</v>
      </c>
      <c r="D1896" s="116" t="str">
        <f t="shared" si="91"/>
        <v>https://flora.naturestore.com.tw/product/P2148</v>
      </c>
      <c r="E1896" s="116" t="str">
        <f t="shared" si="93"/>
        <v>台灣何首烏</v>
      </c>
      <c r="F1896" s="115" t="str">
        <f t="shared" si="92"/>
        <v>P2148</v>
      </c>
    </row>
    <row r="1897" spans="1:6" x14ac:dyDescent="0.25">
      <c r="A1897" s="114" t="s">
        <v>2513</v>
      </c>
      <c r="B1897" s="114" t="s">
        <v>6095</v>
      </c>
      <c r="C1897" s="114">
        <v>2149</v>
      </c>
      <c r="D1897" s="116" t="str">
        <f t="shared" si="91"/>
        <v>https://flora.naturestore.com.tw/product/P2149</v>
      </c>
      <c r="E1897" s="116" t="str">
        <f t="shared" si="93"/>
        <v>叢花百日青</v>
      </c>
      <c r="F1897" s="115" t="str">
        <f t="shared" si="92"/>
        <v>P2149</v>
      </c>
    </row>
    <row r="1898" spans="1:6" x14ac:dyDescent="0.25">
      <c r="A1898" s="114" t="s">
        <v>2514</v>
      </c>
      <c r="B1898" s="114" t="s">
        <v>6096</v>
      </c>
      <c r="C1898" s="114">
        <v>2150</v>
      </c>
      <c r="D1898" s="116" t="str">
        <f t="shared" si="91"/>
        <v>https://flora.naturestore.com.tw/product/P2150</v>
      </c>
      <c r="E1898" s="116" t="str">
        <f t="shared" si="93"/>
        <v>蔓花生</v>
      </c>
      <c r="F1898" s="115" t="str">
        <f t="shared" si="92"/>
        <v>P2150</v>
      </c>
    </row>
    <row r="1899" spans="1:6" x14ac:dyDescent="0.25">
      <c r="A1899" s="114" t="s">
        <v>3741</v>
      </c>
      <c r="B1899" s="114" t="s">
        <v>3742</v>
      </c>
      <c r="C1899" s="114">
        <v>2151</v>
      </c>
      <c r="D1899" s="116" t="str">
        <f t="shared" si="91"/>
        <v>https://flora.naturestore.com.tw/product/P2151</v>
      </c>
      <c r="E1899" s="116" t="str">
        <f t="shared" si="93"/>
        <v>柳葉馬鞭草</v>
      </c>
      <c r="F1899" s="115" t="str">
        <f t="shared" si="92"/>
        <v>P2151</v>
      </c>
    </row>
    <row r="1900" spans="1:6" x14ac:dyDescent="0.25">
      <c r="A1900" s="114" t="s">
        <v>4532</v>
      </c>
      <c r="B1900" s="114" t="s">
        <v>6097</v>
      </c>
      <c r="C1900" s="114">
        <v>2152</v>
      </c>
      <c r="D1900" s="116" t="str">
        <f t="shared" si="91"/>
        <v>https://flora.naturestore.com.tw/product/P2152</v>
      </c>
      <c r="E1900" s="116" t="str">
        <f t="shared" si="93"/>
        <v>薰衣草天竺葵</v>
      </c>
      <c r="F1900" s="115" t="str">
        <f t="shared" si="92"/>
        <v>P2152</v>
      </c>
    </row>
    <row r="1901" spans="1:6" x14ac:dyDescent="0.25">
      <c r="A1901" s="114" t="s">
        <v>4522</v>
      </c>
      <c r="B1901" s="114" t="s">
        <v>6098</v>
      </c>
      <c r="C1901" s="114">
        <v>2153</v>
      </c>
      <c r="D1901" s="116" t="str">
        <f t="shared" si="91"/>
        <v>https://flora.naturestore.com.tw/product/P2153</v>
      </c>
      <c r="E1901" s="116" t="str">
        <f t="shared" si="93"/>
        <v>檸檬天竺葵</v>
      </c>
      <c r="F1901" s="115" t="str">
        <f t="shared" si="92"/>
        <v>P2153</v>
      </c>
    </row>
    <row r="1902" spans="1:6" x14ac:dyDescent="0.25">
      <c r="A1902" s="114" t="s">
        <v>3679</v>
      </c>
      <c r="B1902" s="114" t="s">
        <v>3680</v>
      </c>
      <c r="C1902" s="114">
        <v>2154</v>
      </c>
      <c r="D1902" s="116" t="str">
        <f t="shared" si="91"/>
        <v>https://flora.naturestore.com.tw/product/P2154</v>
      </c>
      <c r="E1902" s="116" t="str">
        <f t="shared" si="93"/>
        <v>阿薩姆茶</v>
      </c>
      <c r="F1902" s="115" t="str">
        <f t="shared" si="92"/>
        <v>P2154</v>
      </c>
    </row>
    <row r="1903" spans="1:6" x14ac:dyDescent="0.25">
      <c r="A1903" s="114" t="s">
        <v>4018</v>
      </c>
      <c r="B1903" s="114" t="s">
        <v>4019</v>
      </c>
      <c r="C1903" s="114">
        <v>2155</v>
      </c>
      <c r="D1903" s="116" t="str">
        <f t="shared" si="91"/>
        <v>https://flora.naturestore.com.tw/product/P2155</v>
      </c>
      <c r="E1903" s="116" t="str">
        <f t="shared" si="93"/>
        <v>細葉杜鵑</v>
      </c>
      <c r="F1903" s="115" t="str">
        <f t="shared" si="92"/>
        <v>P2155</v>
      </c>
    </row>
    <row r="1904" spans="1:6" x14ac:dyDescent="0.25">
      <c r="A1904" s="114" t="s">
        <v>3618</v>
      </c>
      <c r="B1904" s="114" t="s">
        <v>6099</v>
      </c>
      <c r="C1904" s="114">
        <v>2156</v>
      </c>
      <c r="D1904" s="116" t="str">
        <f t="shared" si="91"/>
        <v>https://flora.naturestore.com.tw/product/P2156</v>
      </c>
      <c r="E1904" s="116" t="str">
        <f t="shared" si="93"/>
        <v>花蝴蝶</v>
      </c>
      <c r="F1904" s="115" t="str">
        <f t="shared" si="92"/>
        <v>P2156</v>
      </c>
    </row>
    <row r="1905" spans="1:6" x14ac:dyDescent="0.25">
      <c r="A1905" s="114" t="s">
        <v>3467</v>
      </c>
      <c r="B1905" s="114" t="s">
        <v>6100</v>
      </c>
      <c r="C1905" s="114">
        <v>2157</v>
      </c>
      <c r="D1905" s="116" t="str">
        <f t="shared" si="91"/>
        <v>https://flora.naturestore.com.tw/product/P2157</v>
      </c>
      <c r="E1905" s="116" t="str">
        <f t="shared" si="93"/>
        <v>白鷺莞</v>
      </c>
      <c r="F1905" s="115" t="str">
        <f t="shared" si="92"/>
        <v>P2157</v>
      </c>
    </row>
    <row r="1906" spans="1:6" x14ac:dyDescent="0.25">
      <c r="A1906" s="114" t="s">
        <v>4331</v>
      </c>
      <c r="B1906" s="114" t="s">
        <v>6101</v>
      </c>
      <c r="C1906" s="114">
        <v>2158</v>
      </c>
      <c r="D1906" s="116" t="str">
        <f t="shared" si="91"/>
        <v>https://flora.naturestore.com.tw/product/P2158</v>
      </c>
      <c r="E1906" s="116" t="str">
        <f t="shared" si="93"/>
        <v>過長沙</v>
      </c>
      <c r="F1906" s="115" t="str">
        <f t="shared" si="92"/>
        <v>P2158</v>
      </c>
    </row>
    <row r="1907" spans="1:6" x14ac:dyDescent="0.25">
      <c r="A1907" s="114" t="s">
        <v>3373</v>
      </c>
      <c r="B1907" s="114" t="s">
        <v>6102</v>
      </c>
      <c r="C1907" s="114">
        <v>2159</v>
      </c>
      <c r="D1907" s="116" t="str">
        <f t="shared" si="91"/>
        <v>https://flora.naturestore.com.tw/product/P2159</v>
      </c>
      <c r="E1907" s="116" t="str">
        <f t="shared" si="93"/>
        <v>台灣油點草</v>
      </c>
      <c r="F1907" s="115" t="str">
        <f t="shared" si="92"/>
        <v>P2159</v>
      </c>
    </row>
    <row r="1908" spans="1:6" x14ac:dyDescent="0.25">
      <c r="A1908" s="114" t="s">
        <v>4126</v>
      </c>
      <c r="B1908" s="114" t="s">
        <v>6103</v>
      </c>
      <c r="C1908" s="114">
        <v>2160</v>
      </c>
      <c r="D1908" s="116" t="str">
        <f t="shared" si="91"/>
        <v>https://flora.naturestore.com.tw/product/P2160</v>
      </c>
      <c r="E1908" s="116" t="str">
        <f t="shared" si="93"/>
        <v>番杏</v>
      </c>
      <c r="F1908" s="115" t="str">
        <f t="shared" si="92"/>
        <v>P2160</v>
      </c>
    </row>
    <row r="1909" spans="1:6" x14ac:dyDescent="0.25">
      <c r="A1909" s="114" t="s">
        <v>107</v>
      </c>
      <c r="B1909" s="114" t="s">
        <v>6104</v>
      </c>
      <c r="C1909" s="114">
        <v>2161</v>
      </c>
      <c r="D1909" s="116" t="str">
        <f t="shared" si="91"/>
        <v>https://flora.naturestore.com.tw/product/P2161</v>
      </c>
      <c r="E1909" s="116" t="str">
        <f t="shared" si="93"/>
        <v>紅海欖</v>
      </c>
      <c r="F1909" s="115" t="str">
        <f t="shared" si="92"/>
        <v>P2161</v>
      </c>
    </row>
    <row r="1910" spans="1:6" x14ac:dyDescent="0.25">
      <c r="A1910" s="114" t="s">
        <v>4596</v>
      </c>
      <c r="B1910" s="114" t="s">
        <v>4597</v>
      </c>
      <c r="C1910" s="114">
        <v>2162</v>
      </c>
      <c r="D1910" s="116" t="str">
        <f t="shared" si="91"/>
        <v>https://flora.naturestore.com.tw/product/P2162</v>
      </c>
      <c r="E1910" s="116" t="str">
        <f t="shared" si="93"/>
        <v>欖李</v>
      </c>
      <c r="F1910" s="115" t="str">
        <f t="shared" si="92"/>
        <v>P2162</v>
      </c>
    </row>
    <row r="1911" spans="1:6" x14ac:dyDescent="0.25">
      <c r="A1911" s="114" t="s">
        <v>3335</v>
      </c>
      <c r="B1911" s="114" t="s">
        <v>2887</v>
      </c>
      <c r="C1911" s="114">
        <v>2163</v>
      </c>
      <c r="D1911" s="116" t="str">
        <f t="shared" si="91"/>
        <v>https://flora.naturestore.com.tw/product/P2163</v>
      </c>
      <c r="E1911" s="116" t="str">
        <f t="shared" si="93"/>
        <v>火廣竹</v>
      </c>
      <c r="F1911" s="115" t="str">
        <f t="shared" si="92"/>
        <v>P2163</v>
      </c>
    </row>
    <row r="1912" spans="1:6" x14ac:dyDescent="0.25">
      <c r="A1912" s="114" t="s">
        <v>3571</v>
      </c>
      <c r="B1912" s="114" t="s">
        <v>3572</v>
      </c>
      <c r="C1912" s="114">
        <v>2164</v>
      </c>
      <c r="D1912" s="116" t="str">
        <f t="shared" si="91"/>
        <v>https://flora.naturestore.com.tw/product/P2164</v>
      </c>
      <c r="E1912" s="116" t="str">
        <f t="shared" si="93"/>
        <v>宜蘭水蓑衣</v>
      </c>
      <c r="F1912" s="115" t="str">
        <f t="shared" si="92"/>
        <v>P2164</v>
      </c>
    </row>
    <row r="1913" spans="1:6" x14ac:dyDescent="0.25">
      <c r="A1913" s="114" t="s">
        <v>2597</v>
      </c>
      <c r="B1913" s="114" t="s">
        <v>2598</v>
      </c>
      <c r="C1913" s="114">
        <v>2165</v>
      </c>
      <c r="D1913" s="116" t="str">
        <f t="shared" si="91"/>
        <v>https://flora.naturestore.com.tw/product/P2165</v>
      </c>
      <c r="E1913" s="116" t="str">
        <f t="shared" si="93"/>
        <v>小獅子草</v>
      </c>
      <c r="F1913" s="115" t="str">
        <f t="shared" si="92"/>
        <v>P2165</v>
      </c>
    </row>
    <row r="1914" spans="1:6" x14ac:dyDescent="0.25">
      <c r="A1914" s="114" t="s">
        <v>3740</v>
      </c>
      <c r="B1914" s="114" t="s">
        <v>2123</v>
      </c>
      <c r="C1914" s="114">
        <v>2166</v>
      </c>
      <c r="D1914" s="116" t="str">
        <f t="shared" si="91"/>
        <v>https://flora.naturestore.com.tw/product/P2166</v>
      </c>
      <c r="E1914" s="116" t="str">
        <f t="shared" si="93"/>
        <v>柳葉水蓑衣</v>
      </c>
      <c r="F1914" s="115" t="str">
        <f t="shared" si="92"/>
        <v>P2166</v>
      </c>
    </row>
    <row r="1915" spans="1:6" x14ac:dyDescent="0.25">
      <c r="A1915" s="114" t="s">
        <v>2570</v>
      </c>
      <c r="B1915" s="114" t="s">
        <v>6105</v>
      </c>
      <c r="C1915" s="114">
        <v>2167</v>
      </c>
      <c r="D1915" s="116" t="str">
        <f t="shared" si="91"/>
        <v>https://flora.naturestore.com.tw/product/P2167</v>
      </c>
      <c r="E1915" s="116" t="str">
        <f t="shared" si="93"/>
        <v>大葉石龍尾</v>
      </c>
      <c r="F1915" s="115" t="str">
        <f t="shared" si="92"/>
        <v>P2167</v>
      </c>
    </row>
    <row r="1916" spans="1:6" x14ac:dyDescent="0.25">
      <c r="A1916" s="114" t="s">
        <v>2578</v>
      </c>
      <c r="B1916" s="114" t="s">
        <v>6106</v>
      </c>
      <c r="C1916" s="114">
        <v>2168</v>
      </c>
      <c r="D1916" s="116" t="str">
        <f t="shared" si="91"/>
        <v>https://flora.naturestore.com.tw/product/P2168</v>
      </c>
      <c r="E1916" s="116" t="str">
        <f t="shared" si="93"/>
        <v>大葉穀精草</v>
      </c>
      <c r="F1916" s="115" t="str">
        <f t="shared" si="92"/>
        <v>P2168</v>
      </c>
    </row>
    <row r="1917" spans="1:6" x14ac:dyDescent="0.25">
      <c r="A1917" s="114" t="s">
        <v>3413</v>
      </c>
      <c r="B1917" s="114" t="s">
        <v>6107</v>
      </c>
      <c r="C1917" s="114">
        <v>2169</v>
      </c>
      <c r="D1917" s="116" t="str">
        <f t="shared" si="91"/>
        <v>https://flora.naturestore.com.tw/product/P2169</v>
      </c>
      <c r="E1917" s="116" t="str">
        <f t="shared" si="93"/>
        <v>田蔥</v>
      </c>
      <c r="F1917" s="115" t="str">
        <f t="shared" si="92"/>
        <v>P2169</v>
      </c>
    </row>
    <row r="1918" spans="1:6" x14ac:dyDescent="0.25">
      <c r="A1918" s="114" t="s">
        <v>3305</v>
      </c>
      <c r="B1918" s="114" t="s">
        <v>3306</v>
      </c>
      <c r="C1918" s="114">
        <v>2170</v>
      </c>
      <c r="D1918" s="116" t="str">
        <f t="shared" si="91"/>
        <v>https://flora.naturestore.com.tw/product/P2170</v>
      </c>
      <c r="E1918" s="116" t="str">
        <f t="shared" si="93"/>
        <v>水毛花</v>
      </c>
      <c r="F1918" s="115" t="str">
        <f t="shared" si="92"/>
        <v>P2170</v>
      </c>
    </row>
    <row r="1919" spans="1:6" x14ac:dyDescent="0.25">
      <c r="A1919" s="114" t="s">
        <v>3308</v>
      </c>
      <c r="B1919" s="114" t="str">
        <f>A1919</f>
        <v>水禾</v>
      </c>
      <c r="C1919" s="114">
        <v>2171</v>
      </c>
      <c r="D1919" s="116" t="str">
        <f t="shared" si="91"/>
        <v>https://flora.naturestore.com.tw/product/P2171</v>
      </c>
      <c r="E1919" s="116" t="str">
        <f t="shared" si="93"/>
        <v>水禾</v>
      </c>
      <c r="F1919" s="115" t="str">
        <f t="shared" si="92"/>
        <v>P2171</v>
      </c>
    </row>
    <row r="1920" spans="1:6" x14ac:dyDescent="0.25">
      <c r="A1920" s="114" t="s">
        <v>3326</v>
      </c>
      <c r="B1920" s="114" t="s">
        <v>2877</v>
      </c>
      <c r="C1920" s="114">
        <v>2172</v>
      </c>
      <c r="D1920" s="116" t="str">
        <f t="shared" si="91"/>
        <v>https://flora.naturestore.com.tw/product/P2172</v>
      </c>
      <c r="E1920" s="116" t="str">
        <f t="shared" si="93"/>
        <v>水虌</v>
      </c>
      <c r="F1920" s="115" t="str">
        <f t="shared" si="92"/>
        <v>P2172</v>
      </c>
    </row>
    <row r="1921" spans="1:6" x14ac:dyDescent="0.25">
      <c r="A1921" s="114" t="s">
        <v>4268</v>
      </c>
      <c r="B1921" s="114" t="s">
        <v>6108</v>
      </c>
      <c r="C1921" s="114">
        <v>2173</v>
      </c>
      <c r="D1921" s="116" t="str">
        <f t="shared" si="91"/>
        <v>https://flora.naturestore.com.tw/product/P2173</v>
      </c>
      <c r="E1921" s="116" t="str">
        <f t="shared" si="93"/>
        <v>菖蒲</v>
      </c>
      <c r="F1921" s="115" t="str">
        <f t="shared" si="92"/>
        <v>P2173</v>
      </c>
    </row>
    <row r="1922" spans="1:6" x14ac:dyDescent="0.25">
      <c r="A1922" s="114" t="s">
        <v>3942</v>
      </c>
      <c r="B1922" s="114" t="s">
        <v>3943</v>
      </c>
      <c r="C1922" s="114">
        <v>2174</v>
      </c>
      <c r="D1922" s="116" t="str">
        <f t="shared" si="91"/>
        <v>https://flora.naturestore.com.tw/product/P2174</v>
      </c>
      <c r="E1922" s="116" t="str">
        <f t="shared" si="93"/>
        <v>針藺</v>
      </c>
      <c r="F1922" s="115" t="str">
        <f t="shared" si="92"/>
        <v>P2174</v>
      </c>
    </row>
    <row r="1923" spans="1:6" x14ac:dyDescent="0.25">
      <c r="A1923" s="114" t="s">
        <v>3854</v>
      </c>
      <c r="B1923" s="114" t="s">
        <v>3855</v>
      </c>
      <c r="C1923" s="114">
        <v>2175</v>
      </c>
      <c r="D1923" s="116" t="str">
        <f t="shared" si="91"/>
        <v>https://flora.naturestore.com.tw/product/P2175</v>
      </c>
      <c r="E1923" s="116" t="str">
        <f t="shared" si="93"/>
        <v>風箱樹</v>
      </c>
      <c r="F1923" s="115" t="str">
        <f t="shared" si="92"/>
        <v>P2175</v>
      </c>
    </row>
    <row r="1924" spans="1:6" x14ac:dyDescent="0.25">
      <c r="A1924" s="114" t="s">
        <v>4461</v>
      </c>
      <c r="B1924" s="114" t="s">
        <v>4462</v>
      </c>
      <c r="C1924" s="114">
        <v>2176</v>
      </c>
      <c r="D1924" s="116" t="str">
        <f t="shared" si="91"/>
        <v>https://flora.naturestore.com.tw/product/P2176</v>
      </c>
      <c r="E1924" s="116" t="str">
        <f t="shared" si="93"/>
        <v>澤瀉</v>
      </c>
      <c r="F1924" s="115" t="str">
        <f t="shared" si="92"/>
        <v>P2176</v>
      </c>
    </row>
    <row r="1925" spans="1:6" x14ac:dyDescent="0.25">
      <c r="A1925" s="114" t="s">
        <v>2642</v>
      </c>
      <c r="B1925" s="114" t="s">
        <v>2643</v>
      </c>
      <c r="C1925" s="114">
        <v>2177</v>
      </c>
      <c r="D1925" s="116" t="str">
        <f t="shared" si="91"/>
        <v>https://flora.naturestore.com.tw/product/P2177</v>
      </c>
      <c r="E1925" s="116" t="str">
        <f t="shared" si="93"/>
        <v>天使花</v>
      </c>
      <c r="F1925" s="115" t="str">
        <f t="shared" si="92"/>
        <v>P2177</v>
      </c>
    </row>
    <row r="1926" spans="1:6" x14ac:dyDescent="0.25">
      <c r="A1926" s="114" t="s">
        <v>3757</v>
      </c>
      <c r="B1926" s="114" t="s">
        <v>3758</v>
      </c>
      <c r="C1926" s="114">
        <v>2178</v>
      </c>
      <c r="D1926" s="116" t="str">
        <f t="shared" ref="D1926:D1989" si="94">"https://flora.naturestore.com.tw/product/"&amp;F1926</f>
        <v>https://flora.naturestore.com.tw/product/P2178</v>
      </c>
      <c r="E1926" s="116" t="str">
        <f t="shared" si="93"/>
        <v>珊瑚珠</v>
      </c>
      <c r="F1926" s="115" t="str">
        <f t="shared" ref="F1926:F1989" si="95">"P"&amp;TEXT(C1926,"0000")</f>
        <v>P2178</v>
      </c>
    </row>
    <row r="1927" spans="1:6" x14ac:dyDescent="0.25">
      <c r="A1927" s="114" t="s">
        <v>2530</v>
      </c>
      <c r="B1927" s="114" t="s">
        <v>6109</v>
      </c>
      <c r="C1927" s="114">
        <v>2179</v>
      </c>
      <c r="D1927" s="116" t="str">
        <f t="shared" si="94"/>
        <v>https://flora.naturestore.com.tw/product/P2179</v>
      </c>
      <c r="E1927" s="116" t="str">
        <f t="shared" si="93"/>
        <v>三葉蔓荊</v>
      </c>
      <c r="F1927" s="115" t="str">
        <f t="shared" si="95"/>
        <v>P2179</v>
      </c>
    </row>
    <row r="1928" spans="1:6" x14ac:dyDescent="0.25">
      <c r="A1928" s="114" t="s">
        <v>3944</v>
      </c>
      <c r="B1928" s="114" t="s">
        <v>273</v>
      </c>
      <c r="C1928" s="114">
        <v>2180</v>
      </c>
      <c r="D1928" s="116" t="str">
        <f t="shared" si="94"/>
        <v>https://flora.naturestore.com.tw/product/P2180</v>
      </c>
      <c r="E1928" s="116" t="str">
        <f t="shared" ref="E1928:E1991" si="96" xml:space="preserve"> HYPERLINK(D1928,A1928)</f>
        <v>馬醉草</v>
      </c>
      <c r="F1928" s="115" t="str">
        <f t="shared" si="95"/>
        <v>P2180</v>
      </c>
    </row>
    <row r="1929" spans="1:6" x14ac:dyDescent="0.25">
      <c r="A1929" s="114" t="s">
        <v>6753</v>
      </c>
      <c r="B1929" s="114" t="s">
        <v>3701</v>
      </c>
      <c r="C1929" s="114">
        <v>2181</v>
      </c>
      <c r="D1929" s="116" t="str">
        <f t="shared" si="94"/>
        <v>https://flora.naturestore.com.tw/product/P2181</v>
      </c>
      <c r="E1929" s="116" t="str">
        <f t="shared" si="96"/>
        <v>東洋山蘇花</v>
      </c>
      <c r="F1929" s="115" t="str">
        <f t="shared" si="95"/>
        <v>P2181</v>
      </c>
    </row>
    <row r="1930" spans="1:6" x14ac:dyDescent="0.25">
      <c r="A1930" s="114" t="s">
        <v>2568</v>
      </c>
      <c r="B1930" s="114" t="s">
        <v>2743</v>
      </c>
      <c r="C1930" s="114">
        <v>2182</v>
      </c>
      <c r="D1930" s="116" t="str">
        <f t="shared" si="94"/>
        <v>https://flora.naturestore.com.tw/product/P2182</v>
      </c>
      <c r="E1930" s="116" t="str">
        <f t="shared" si="96"/>
        <v>大黃椰</v>
      </c>
      <c r="F1930" s="115" t="str">
        <f t="shared" si="95"/>
        <v>P2182</v>
      </c>
    </row>
    <row r="1931" spans="1:6" x14ac:dyDescent="0.25">
      <c r="A1931" s="114" t="s">
        <v>4185</v>
      </c>
      <c r="B1931" s="114" t="s">
        <v>4186</v>
      </c>
      <c r="C1931" s="114">
        <v>2183</v>
      </c>
      <c r="D1931" s="116" t="str">
        <f t="shared" si="94"/>
        <v>https://flora.naturestore.com.tw/product/P2183</v>
      </c>
      <c r="E1931" s="116" t="str">
        <f t="shared" si="96"/>
        <v>菲律賓榕</v>
      </c>
      <c r="F1931" s="115" t="str">
        <f t="shared" si="95"/>
        <v>P2183</v>
      </c>
    </row>
    <row r="1932" spans="1:6" x14ac:dyDescent="0.25">
      <c r="A1932" s="114" t="s">
        <v>3359</v>
      </c>
      <c r="B1932" s="114" t="s">
        <v>6110</v>
      </c>
      <c r="C1932" s="114">
        <v>2184</v>
      </c>
      <c r="D1932" s="116" t="str">
        <f t="shared" si="94"/>
        <v>https://flora.naturestore.com.tw/product/P2184</v>
      </c>
      <c r="E1932" s="116" t="str">
        <f t="shared" si="96"/>
        <v>台灣天胡荽</v>
      </c>
      <c r="F1932" s="115" t="str">
        <f t="shared" si="95"/>
        <v>P2184</v>
      </c>
    </row>
    <row r="1933" spans="1:6" x14ac:dyDescent="0.25">
      <c r="A1933" s="114" t="s">
        <v>3482</v>
      </c>
      <c r="B1933" s="114" t="s">
        <v>6111</v>
      </c>
      <c r="C1933" s="114">
        <v>2185</v>
      </c>
      <c r="D1933" s="116" t="str">
        <f t="shared" si="94"/>
        <v>https://flora.naturestore.com.tw/product/P2185</v>
      </c>
      <c r="E1933" s="116" t="str">
        <f t="shared" si="96"/>
        <v>光冠水菊</v>
      </c>
      <c r="F1933" s="115" t="str">
        <f t="shared" si="95"/>
        <v>P2185</v>
      </c>
    </row>
    <row r="1934" spans="1:6" x14ac:dyDescent="0.25">
      <c r="A1934" s="114" t="s">
        <v>3866</v>
      </c>
      <c r="B1934" s="114" t="s">
        <v>3867</v>
      </c>
      <c r="C1934" s="114">
        <v>2186</v>
      </c>
      <c r="D1934" s="116" t="str">
        <f t="shared" si="94"/>
        <v>https://flora.naturestore.com.tw/product/P2186</v>
      </c>
      <c r="E1934" s="116" t="str">
        <f t="shared" si="96"/>
        <v>香鄧伯花</v>
      </c>
      <c r="F1934" s="115" t="str">
        <f t="shared" si="95"/>
        <v>P2186</v>
      </c>
    </row>
    <row r="1935" spans="1:6" x14ac:dyDescent="0.25">
      <c r="A1935" s="114" t="s">
        <v>3546</v>
      </c>
      <c r="B1935" s="114" t="s">
        <v>6112</v>
      </c>
      <c r="C1935" s="114">
        <v>2187</v>
      </c>
      <c r="D1935" s="116" t="str">
        <f t="shared" si="94"/>
        <v>https://flora.naturestore.com.tw/product/P2187</v>
      </c>
      <c r="E1935" s="116" t="str">
        <f t="shared" si="96"/>
        <v>李氏櫻桃</v>
      </c>
      <c r="F1935" s="115" t="str">
        <f t="shared" si="95"/>
        <v>P2187</v>
      </c>
    </row>
    <row r="1936" spans="1:6" x14ac:dyDescent="0.25">
      <c r="A1936" s="114" t="s">
        <v>3298</v>
      </c>
      <c r="B1936" s="114" t="s">
        <v>3299</v>
      </c>
      <c r="C1936" s="114">
        <v>2188</v>
      </c>
      <c r="D1936" s="116" t="str">
        <f t="shared" si="94"/>
        <v>https://flora.naturestore.com.tw/product/P2188</v>
      </c>
      <c r="E1936" s="116" t="str">
        <f t="shared" si="96"/>
        <v>毛海棗</v>
      </c>
      <c r="F1936" s="115" t="str">
        <f t="shared" si="95"/>
        <v>P2188</v>
      </c>
    </row>
    <row r="1937" spans="1:6" x14ac:dyDescent="0.25">
      <c r="A1937" s="114" t="s">
        <v>3588</v>
      </c>
      <c r="B1937" s="114" t="s">
        <v>3176</v>
      </c>
      <c r="C1937" s="114">
        <v>2189</v>
      </c>
      <c r="D1937" s="116" t="str">
        <f t="shared" si="94"/>
        <v>https://flora.naturestore.com.tw/product/P2189</v>
      </c>
      <c r="E1937" s="116" t="str">
        <f t="shared" si="96"/>
        <v>武靴藤</v>
      </c>
      <c r="F1937" s="115" t="str">
        <f t="shared" si="95"/>
        <v>P2189</v>
      </c>
    </row>
    <row r="1938" spans="1:6" x14ac:dyDescent="0.25">
      <c r="A1938" s="114" t="s">
        <v>4183</v>
      </c>
      <c r="B1938" s="114" t="s">
        <v>4184</v>
      </c>
      <c r="C1938" s="114">
        <v>2190</v>
      </c>
      <c r="D1938" s="116" t="str">
        <f t="shared" si="94"/>
        <v>https://flora.naturestore.com.tw/product/P2190</v>
      </c>
      <c r="E1938" s="116" t="str">
        <f t="shared" si="96"/>
        <v>菲律賓鈕扣花</v>
      </c>
      <c r="F1938" s="115" t="str">
        <f t="shared" si="95"/>
        <v>P2190</v>
      </c>
    </row>
    <row r="1939" spans="1:6" x14ac:dyDescent="0.25">
      <c r="A1939" s="114" t="s">
        <v>3348</v>
      </c>
      <c r="B1939" s="114" t="s">
        <v>6113</v>
      </c>
      <c r="C1939" s="114">
        <v>2191</v>
      </c>
      <c r="D1939" s="116" t="str">
        <f t="shared" si="94"/>
        <v>https://flora.naturestore.com.tw/product/P2191</v>
      </c>
      <c r="E1939" s="116" t="str">
        <f t="shared" si="96"/>
        <v>卡羅萊納過長沙</v>
      </c>
      <c r="F1939" s="115" t="str">
        <f t="shared" si="95"/>
        <v>P2191</v>
      </c>
    </row>
    <row r="1940" spans="1:6" x14ac:dyDescent="0.25">
      <c r="A1940" s="114" t="s">
        <v>4004</v>
      </c>
      <c r="B1940" s="114" t="s">
        <v>4005</v>
      </c>
      <c r="C1940" s="114">
        <v>2192</v>
      </c>
      <c r="D1940" s="116" t="str">
        <f t="shared" si="94"/>
        <v>https://flora.naturestore.com.tw/product/P2192</v>
      </c>
      <c r="E1940" s="116" t="str">
        <f t="shared" si="96"/>
        <v>異葉石龍尾</v>
      </c>
      <c r="F1940" s="115" t="str">
        <f t="shared" si="95"/>
        <v>P2192</v>
      </c>
    </row>
    <row r="1941" spans="1:6" x14ac:dyDescent="0.25">
      <c r="A1941" s="114" t="s">
        <v>4015</v>
      </c>
      <c r="B1941" s="114" t="s">
        <v>4016</v>
      </c>
      <c r="C1941" s="114">
        <v>2193</v>
      </c>
      <c r="D1941" s="116" t="str">
        <f t="shared" si="94"/>
        <v>https://flora.naturestore.com.tw/product/P2193</v>
      </c>
      <c r="E1941" s="116" t="str">
        <f t="shared" si="96"/>
        <v>細葉水丁香</v>
      </c>
      <c r="F1941" s="115" t="str">
        <f t="shared" si="95"/>
        <v>P2193</v>
      </c>
    </row>
    <row r="1942" spans="1:6" x14ac:dyDescent="0.25">
      <c r="A1942" s="114" t="s">
        <v>3535</v>
      </c>
      <c r="B1942" s="114" t="s">
        <v>6114</v>
      </c>
      <c r="C1942" s="114">
        <v>2194</v>
      </c>
      <c r="D1942" s="116" t="str">
        <f t="shared" si="94"/>
        <v>https://flora.naturestore.com.tw/product/P2194</v>
      </c>
      <c r="E1942" s="116" t="str">
        <f t="shared" si="96"/>
        <v>串珠草</v>
      </c>
      <c r="F1942" s="115" t="str">
        <f t="shared" si="95"/>
        <v>P2194</v>
      </c>
    </row>
    <row r="1943" spans="1:6" x14ac:dyDescent="0.25">
      <c r="A1943" s="114" t="s">
        <v>3366</v>
      </c>
      <c r="B1943" s="114" t="s">
        <v>2934</v>
      </c>
      <c r="C1943" s="114">
        <v>2195</v>
      </c>
      <c r="D1943" s="116" t="str">
        <f t="shared" si="94"/>
        <v>https://flora.naturestore.com.tw/product/P2195</v>
      </c>
      <c r="E1943" s="116" t="str">
        <f t="shared" si="96"/>
        <v>台灣肉桂</v>
      </c>
      <c r="F1943" s="115" t="str">
        <f t="shared" si="95"/>
        <v>P2195</v>
      </c>
    </row>
    <row r="1944" spans="1:6" x14ac:dyDescent="0.25">
      <c r="A1944" s="114" t="s">
        <v>4135</v>
      </c>
      <c r="B1944" s="114" t="s">
        <v>472</v>
      </c>
      <c r="C1944" s="114">
        <v>2196</v>
      </c>
      <c r="D1944" s="116" t="str">
        <f t="shared" si="94"/>
        <v>https://flora.naturestore.com.tw/product/P2196</v>
      </c>
      <c r="E1944" s="116" t="str">
        <f t="shared" si="96"/>
        <v>紫芭蕉</v>
      </c>
      <c r="F1944" s="115" t="str">
        <f t="shared" si="95"/>
        <v>P2196</v>
      </c>
    </row>
    <row r="1945" spans="1:6" x14ac:dyDescent="0.25">
      <c r="A1945" s="114" t="s">
        <v>4003</v>
      </c>
      <c r="B1945" s="114" t="s">
        <v>349</v>
      </c>
      <c r="C1945" s="114">
        <v>2197</v>
      </c>
      <c r="D1945" s="116" t="str">
        <f t="shared" si="94"/>
        <v>https://flora.naturestore.com.tw/product/P2197</v>
      </c>
      <c r="E1945" s="116" t="str">
        <f t="shared" si="96"/>
        <v>異葉水蓑衣</v>
      </c>
      <c r="F1945" s="115" t="str">
        <f t="shared" si="95"/>
        <v>P2197</v>
      </c>
    </row>
    <row r="1946" spans="1:6" x14ac:dyDescent="0.25">
      <c r="A1946" s="114" t="s">
        <v>4025</v>
      </c>
      <c r="B1946" s="114" t="s">
        <v>4026</v>
      </c>
      <c r="C1946" s="114">
        <v>2198</v>
      </c>
      <c r="D1946" s="116" t="str">
        <f t="shared" si="94"/>
        <v>https://flora.naturestore.com.tw/product/P2198</v>
      </c>
      <c r="E1946" s="116" t="str">
        <f t="shared" si="96"/>
        <v>莞</v>
      </c>
      <c r="F1946" s="115" t="str">
        <f t="shared" si="95"/>
        <v>P2198</v>
      </c>
    </row>
    <row r="1947" spans="1:6" x14ac:dyDescent="0.25">
      <c r="A1947" s="114" t="s">
        <v>4147</v>
      </c>
      <c r="B1947" s="114" t="s">
        <v>6115</v>
      </c>
      <c r="C1947" s="114">
        <v>2199</v>
      </c>
      <c r="D1947" s="116" t="str">
        <f t="shared" si="94"/>
        <v>https://flora.naturestore.com.tw/product/P2199</v>
      </c>
      <c r="E1947" s="116" t="str">
        <f t="shared" si="96"/>
        <v>紫莉花</v>
      </c>
      <c r="F1947" s="115" t="str">
        <f t="shared" si="95"/>
        <v>P2199</v>
      </c>
    </row>
    <row r="1948" spans="1:6" x14ac:dyDescent="0.25">
      <c r="A1948" s="114" t="s">
        <v>4450</v>
      </c>
      <c r="B1948" s="114" t="s">
        <v>4451</v>
      </c>
      <c r="C1948" s="114">
        <v>2200</v>
      </c>
      <c r="D1948" s="116" t="str">
        <f t="shared" si="94"/>
        <v>https://flora.naturestore.com.tw/product/P2200</v>
      </c>
      <c r="E1948" s="116" t="str">
        <f t="shared" si="96"/>
        <v>墨西哥落羽松</v>
      </c>
      <c r="F1948" s="115" t="str">
        <f t="shared" si="95"/>
        <v>P2200</v>
      </c>
    </row>
    <row r="1949" spans="1:6" x14ac:dyDescent="0.25">
      <c r="A1949" s="114" t="s">
        <v>3831</v>
      </c>
      <c r="B1949" s="114" t="s">
        <v>6116</v>
      </c>
      <c r="C1949" s="114">
        <v>2201</v>
      </c>
      <c r="D1949" s="116" t="str">
        <f t="shared" si="94"/>
        <v>https://flora.naturestore.com.tw/product/P2201</v>
      </c>
      <c r="E1949" s="116" t="str">
        <f t="shared" si="96"/>
        <v>美麗千屈菜</v>
      </c>
      <c r="F1949" s="115" t="str">
        <f t="shared" si="95"/>
        <v>P2201</v>
      </c>
    </row>
    <row r="1950" spans="1:6" x14ac:dyDescent="0.25">
      <c r="A1950" s="114" t="s">
        <v>4360</v>
      </c>
      <c r="B1950" s="114" t="s">
        <v>4361</v>
      </c>
      <c r="C1950" s="114">
        <v>2202</v>
      </c>
      <c r="D1950" s="116" t="str">
        <f t="shared" si="94"/>
        <v>https://flora.naturestore.com.tw/product/P2202</v>
      </c>
      <c r="E1950" s="116" t="str">
        <f t="shared" si="96"/>
        <v>翠錦口紅花</v>
      </c>
      <c r="F1950" s="115" t="str">
        <f t="shared" si="95"/>
        <v>P2202</v>
      </c>
    </row>
    <row r="1951" spans="1:6" x14ac:dyDescent="0.25">
      <c r="A1951" s="114" t="s">
        <v>3557</v>
      </c>
      <c r="B1951" s="114" t="s">
        <v>3558</v>
      </c>
      <c r="C1951" s="114">
        <v>2203</v>
      </c>
      <c r="D1951" s="116" t="str">
        <f t="shared" si="94"/>
        <v>https://flora.naturestore.com.tw/product/P2203</v>
      </c>
      <c r="E1951" s="116" t="str">
        <f t="shared" si="96"/>
        <v>赤苞花</v>
      </c>
      <c r="F1951" s="115" t="str">
        <f t="shared" si="95"/>
        <v>P2203</v>
      </c>
    </row>
    <row r="1952" spans="1:6" x14ac:dyDescent="0.25">
      <c r="A1952" s="114" t="s">
        <v>2566</v>
      </c>
      <c r="B1952" s="114" t="s">
        <v>2567</v>
      </c>
      <c r="C1952" s="114">
        <v>2204</v>
      </c>
      <c r="D1952" s="116" t="str">
        <f t="shared" si="94"/>
        <v>https://flora.naturestore.com.tw/product/P2204</v>
      </c>
      <c r="E1952" s="116" t="str">
        <f t="shared" si="96"/>
        <v>大黃仙丹</v>
      </c>
      <c r="F1952" s="115" t="str">
        <f t="shared" si="95"/>
        <v>P2204</v>
      </c>
    </row>
    <row r="1953" spans="1:6" x14ac:dyDescent="0.25">
      <c r="A1953" s="114" t="s">
        <v>2646</v>
      </c>
      <c r="B1953" s="114" t="s">
        <v>2835</v>
      </c>
      <c r="C1953" s="114">
        <v>2205</v>
      </c>
      <c r="D1953" s="116" t="str">
        <f t="shared" si="94"/>
        <v>https://flora.naturestore.com.tw/product/P2205</v>
      </c>
      <c r="E1953" s="116" t="str">
        <f t="shared" si="96"/>
        <v>天星茉莉</v>
      </c>
      <c r="F1953" s="115" t="str">
        <f t="shared" si="95"/>
        <v>P2205</v>
      </c>
    </row>
    <row r="1954" spans="1:6" x14ac:dyDescent="0.25">
      <c r="A1954" s="114" t="s">
        <v>4212</v>
      </c>
      <c r="B1954" s="114" t="s">
        <v>6117</v>
      </c>
      <c r="C1954" s="114">
        <v>2206</v>
      </c>
      <c r="D1954" s="116" t="str">
        <f t="shared" si="94"/>
        <v>https://flora.naturestore.com.tw/product/P2206</v>
      </c>
      <c r="E1954" s="116" t="str">
        <f t="shared" si="96"/>
        <v>黃花挖耳草</v>
      </c>
      <c r="F1954" s="115" t="str">
        <f t="shared" si="95"/>
        <v>P2206</v>
      </c>
    </row>
    <row r="1955" spans="1:6" x14ac:dyDescent="0.25">
      <c r="A1955" s="114" t="s">
        <v>3476</v>
      </c>
      <c r="B1955" s="114" t="s">
        <v>3477</v>
      </c>
      <c r="C1955" s="114">
        <v>2207</v>
      </c>
      <c r="D1955" s="116" t="str">
        <f t="shared" si="94"/>
        <v>https://flora.naturestore.com.tw/product/P2207</v>
      </c>
      <c r="E1955" s="116" t="str">
        <f t="shared" si="96"/>
        <v>交趾衛矛</v>
      </c>
      <c r="F1955" s="115" t="str">
        <f t="shared" si="95"/>
        <v>P2207</v>
      </c>
    </row>
    <row r="1956" spans="1:6" x14ac:dyDescent="0.25">
      <c r="A1956" s="114" t="s">
        <v>3580</v>
      </c>
      <c r="B1956" s="114" t="s">
        <v>6118</v>
      </c>
      <c r="C1956" s="114">
        <v>2208</v>
      </c>
      <c r="D1956" s="116" t="str">
        <f t="shared" si="94"/>
        <v>https://flora.naturestore.com.tw/product/P2208</v>
      </c>
      <c r="E1956" s="116" t="str">
        <f t="shared" si="96"/>
        <v>昆士蘭瓶幹樹</v>
      </c>
      <c r="F1956" s="115" t="str">
        <f t="shared" si="95"/>
        <v>P2208</v>
      </c>
    </row>
    <row r="1957" spans="1:6" x14ac:dyDescent="0.25">
      <c r="A1957" s="114" t="s">
        <v>3879</v>
      </c>
      <c r="B1957" s="114" t="s">
        <v>3880</v>
      </c>
      <c r="C1957" s="114">
        <v>2209</v>
      </c>
      <c r="D1957" s="116" t="str">
        <f t="shared" si="94"/>
        <v>https://flora.naturestore.com.tw/product/P2209</v>
      </c>
      <c r="E1957" s="116" t="str">
        <f t="shared" si="96"/>
        <v>扇花</v>
      </c>
      <c r="F1957" s="115" t="str">
        <f t="shared" si="95"/>
        <v>P2209</v>
      </c>
    </row>
    <row r="1958" spans="1:6" x14ac:dyDescent="0.25">
      <c r="A1958" s="114" t="s">
        <v>3654</v>
      </c>
      <c r="B1958" s="114" t="s">
        <v>6119</v>
      </c>
      <c r="C1958" s="114">
        <v>2210</v>
      </c>
      <c r="D1958" s="116" t="str">
        <f t="shared" si="94"/>
        <v>https://flora.naturestore.com.tw/product/P2210</v>
      </c>
      <c r="E1958" s="116" t="str">
        <f t="shared" si="96"/>
        <v>金劍草</v>
      </c>
      <c r="F1958" s="115" t="str">
        <f t="shared" si="95"/>
        <v>P2210</v>
      </c>
    </row>
    <row r="1959" spans="1:6" x14ac:dyDescent="0.25">
      <c r="A1959" s="114" t="s">
        <v>3697</v>
      </c>
      <c r="B1959" s="114" t="s">
        <v>3698</v>
      </c>
      <c r="C1959" s="114">
        <v>2211</v>
      </c>
      <c r="D1959" s="116" t="str">
        <f t="shared" si="94"/>
        <v>https://flora.naturestore.com.tw/product/P2211</v>
      </c>
      <c r="E1959" s="116" t="str">
        <f t="shared" si="96"/>
        <v>勁葉龍舌蘭</v>
      </c>
      <c r="F1959" s="115" t="str">
        <f t="shared" si="95"/>
        <v>P2211</v>
      </c>
    </row>
    <row r="1960" spans="1:6" x14ac:dyDescent="0.25">
      <c r="A1960" s="114" t="s">
        <v>4167</v>
      </c>
      <c r="B1960" s="114" t="s">
        <v>4168</v>
      </c>
      <c r="C1960" s="114">
        <v>2212</v>
      </c>
      <c r="D1960" s="116" t="str">
        <f t="shared" si="94"/>
        <v>https://flora.naturestore.com.tw/product/P2212</v>
      </c>
      <c r="E1960" s="116" t="str">
        <f t="shared" si="96"/>
        <v>絲龍舌蘭</v>
      </c>
      <c r="F1960" s="115" t="str">
        <f t="shared" si="95"/>
        <v>P2212</v>
      </c>
    </row>
    <row r="1961" spans="1:6" x14ac:dyDescent="0.25">
      <c r="A1961" s="114" t="s">
        <v>3528</v>
      </c>
      <c r="B1961" s="114" t="s">
        <v>3529</v>
      </c>
      <c r="C1961" s="114">
        <v>2213</v>
      </c>
      <c r="D1961" s="116" t="str">
        <f t="shared" si="94"/>
        <v>https://flora.naturestore.com.tw/product/P2213</v>
      </c>
      <c r="E1961" s="116" t="str">
        <f t="shared" si="96"/>
        <v>老翁龍舌蘭</v>
      </c>
      <c r="F1961" s="115" t="str">
        <f t="shared" si="95"/>
        <v>P2213</v>
      </c>
    </row>
    <row r="1962" spans="1:6" x14ac:dyDescent="0.25">
      <c r="A1962" s="114" t="s">
        <v>3940</v>
      </c>
      <c r="B1962" s="114" t="s">
        <v>3941</v>
      </c>
      <c r="C1962" s="114">
        <v>2214</v>
      </c>
      <c r="D1962" s="116" t="str">
        <f t="shared" si="94"/>
        <v>https://flora.naturestore.com.tw/product/P2214</v>
      </c>
      <c r="E1962" s="116" t="str">
        <f t="shared" si="96"/>
        <v>酒龍舌蘭</v>
      </c>
      <c r="F1962" s="115" t="str">
        <f t="shared" si="95"/>
        <v>P2214</v>
      </c>
    </row>
    <row r="1963" spans="1:6" x14ac:dyDescent="0.25">
      <c r="A1963" s="114" t="s">
        <v>4169</v>
      </c>
      <c r="B1963" s="114" t="s">
        <v>4170</v>
      </c>
      <c r="C1963" s="114">
        <v>2215</v>
      </c>
      <c r="D1963" s="116" t="str">
        <f t="shared" si="94"/>
        <v>https://flora.naturestore.com.tw/product/P2215</v>
      </c>
      <c r="E1963" s="116" t="str">
        <f t="shared" si="96"/>
        <v>絲蘭</v>
      </c>
      <c r="F1963" s="115" t="str">
        <f t="shared" si="95"/>
        <v>P2215</v>
      </c>
    </row>
    <row r="1964" spans="1:6" x14ac:dyDescent="0.25">
      <c r="A1964" s="114" t="s">
        <v>4059</v>
      </c>
      <c r="B1964" s="114" t="s">
        <v>420</v>
      </c>
      <c r="C1964" s="114">
        <v>2216</v>
      </c>
      <c r="D1964" s="116" t="str">
        <f t="shared" si="94"/>
        <v>https://flora.naturestore.com.tw/product/P2216</v>
      </c>
      <c r="E1964" s="116" t="str">
        <f t="shared" si="96"/>
        <v>戟葉龍舌蘭</v>
      </c>
      <c r="F1964" s="115" t="str">
        <f t="shared" si="95"/>
        <v>P2216</v>
      </c>
    </row>
    <row r="1965" spans="1:6" x14ac:dyDescent="0.25">
      <c r="A1965" s="114" t="s">
        <v>2572</v>
      </c>
      <c r="B1965" s="114" t="s">
        <v>2573</v>
      </c>
      <c r="C1965" s="114">
        <v>2217</v>
      </c>
      <c r="D1965" s="116" t="str">
        <f t="shared" si="94"/>
        <v>https://flora.naturestore.com.tw/product/P2217</v>
      </c>
      <c r="E1965" s="116" t="str">
        <f t="shared" si="96"/>
        <v>大葉赤榕</v>
      </c>
      <c r="F1965" s="115" t="str">
        <f t="shared" si="95"/>
        <v>P2217</v>
      </c>
    </row>
    <row r="1966" spans="1:6" x14ac:dyDescent="0.25">
      <c r="A1966" s="114" t="s">
        <v>2674</v>
      </c>
      <c r="B1966" s="114" t="s">
        <v>2675</v>
      </c>
      <c r="C1966" s="114">
        <v>2218</v>
      </c>
      <c r="D1966" s="116" t="str">
        <f t="shared" si="94"/>
        <v>https://flora.naturestore.com.tw/product/P2218</v>
      </c>
      <c r="E1966" s="116" t="str">
        <f t="shared" si="96"/>
        <v>日本萍蓬草</v>
      </c>
      <c r="F1966" s="115" t="str">
        <f t="shared" si="95"/>
        <v>P2218</v>
      </c>
    </row>
    <row r="1967" spans="1:6" x14ac:dyDescent="0.25">
      <c r="A1967" s="114" t="s">
        <v>3617</v>
      </c>
      <c r="B1967" s="114" t="s">
        <v>6120</v>
      </c>
      <c r="C1967" s="114">
        <v>2219</v>
      </c>
      <c r="D1967" s="116" t="str">
        <f t="shared" si="94"/>
        <v>https://flora.naturestore.com.tw/product/P2219</v>
      </c>
      <c r="E1967" s="116" t="str">
        <f t="shared" si="96"/>
        <v>花蔓草</v>
      </c>
      <c r="F1967" s="115" t="str">
        <f t="shared" si="95"/>
        <v>P2219</v>
      </c>
    </row>
    <row r="1968" spans="1:6" x14ac:dyDescent="0.25">
      <c r="A1968" s="114" t="s">
        <v>3499</v>
      </c>
      <c r="B1968" s="114" t="s">
        <v>3500</v>
      </c>
      <c r="C1968" s="114">
        <v>2220</v>
      </c>
      <c r="D1968" s="116" t="str">
        <f t="shared" si="94"/>
        <v>https://flora.naturestore.com.tw/product/P2220</v>
      </c>
      <c r="E1968" s="116" t="str">
        <f t="shared" si="96"/>
        <v>地湧金蓮</v>
      </c>
      <c r="F1968" s="115" t="str">
        <f t="shared" si="95"/>
        <v>P2220</v>
      </c>
    </row>
    <row r="1969" spans="1:6" x14ac:dyDescent="0.25">
      <c r="A1969" s="114" t="s">
        <v>2613</v>
      </c>
      <c r="B1969" s="114" t="s">
        <v>6121</v>
      </c>
      <c r="C1969" s="114">
        <v>2221</v>
      </c>
      <c r="D1969" s="116" t="str">
        <f t="shared" si="94"/>
        <v>https://flora.naturestore.com.tw/product/P2221</v>
      </c>
      <c r="E1969" s="116" t="str">
        <f t="shared" si="96"/>
        <v>小鳳眼蓮</v>
      </c>
      <c r="F1969" s="115" t="str">
        <f t="shared" si="95"/>
        <v>P2221</v>
      </c>
    </row>
    <row r="1970" spans="1:6" x14ac:dyDescent="0.25">
      <c r="A1970" s="114" t="s">
        <v>3787</v>
      </c>
      <c r="B1970" s="114" t="s">
        <v>103</v>
      </c>
      <c r="C1970" s="114">
        <v>2222</v>
      </c>
      <c r="D1970" s="116" t="str">
        <f t="shared" si="94"/>
        <v>https://flora.naturestore.com.tw/product/P2222</v>
      </c>
      <c r="E1970" s="116" t="str">
        <f t="shared" si="96"/>
        <v>紅花繼木</v>
      </c>
      <c r="F1970" s="115" t="str">
        <f t="shared" si="95"/>
        <v>P2222</v>
      </c>
    </row>
    <row r="1971" spans="1:6" x14ac:dyDescent="0.25">
      <c r="A1971" s="114" t="s">
        <v>3625</v>
      </c>
      <c r="B1971" s="114" t="s">
        <v>6122</v>
      </c>
      <c r="C1971" s="114">
        <v>2223</v>
      </c>
      <c r="D1971" s="116" t="str">
        <f t="shared" si="94"/>
        <v>https://flora.naturestore.com.tw/product/P2223</v>
      </c>
      <c r="E1971" s="116" t="str">
        <f t="shared" si="96"/>
        <v>金午時花</v>
      </c>
      <c r="F1971" s="115" t="str">
        <f t="shared" si="95"/>
        <v>P2223</v>
      </c>
    </row>
    <row r="1972" spans="1:6" x14ac:dyDescent="0.25">
      <c r="A1972" s="114" t="s">
        <v>4489</v>
      </c>
      <c r="B1972" s="114" t="s">
        <v>6123</v>
      </c>
      <c r="C1972" s="114">
        <v>2224</v>
      </c>
      <c r="D1972" s="116" t="str">
        <f t="shared" si="94"/>
        <v>https://flora.naturestore.com.tw/product/P2224</v>
      </c>
      <c r="E1972" s="116" t="str">
        <f t="shared" si="96"/>
        <v>隨意草</v>
      </c>
      <c r="F1972" s="115" t="str">
        <f t="shared" si="95"/>
        <v>P2224</v>
      </c>
    </row>
    <row r="1973" spans="1:6" x14ac:dyDescent="0.25">
      <c r="A1973" s="114" t="s">
        <v>3603</v>
      </c>
      <c r="B1973" s="114" t="s">
        <v>6124</v>
      </c>
      <c r="C1973" s="114">
        <v>2225</v>
      </c>
      <c r="D1973" s="116" t="str">
        <f t="shared" si="94"/>
        <v>https://flora.naturestore.com.tw/product/P2225</v>
      </c>
      <c r="E1973" s="116" t="str">
        <f t="shared" si="96"/>
        <v>狗尾草</v>
      </c>
      <c r="F1973" s="115" t="str">
        <f t="shared" si="95"/>
        <v>P2225</v>
      </c>
    </row>
    <row r="1974" spans="1:6" x14ac:dyDescent="0.25">
      <c r="A1974" s="114" t="s">
        <v>4196</v>
      </c>
      <c r="B1974" s="114" t="s">
        <v>6125</v>
      </c>
      <c r="C1974" s="114">
        <v>2226</v>
      </c>
      <c r="D1974" s="116" t="str">
        <f t="shared" si="94"/>
        <v>https://flora.naturestore.com.tw/product/P2226</v>
      </c>
      <c r="E1974" s="116" t="str">
        <f t="shared" si="96"/>
        <v>越橘葉蔓榕</v>
      </c>
      <c r="F1974" s="115" t="str">
        <f t="shared" si="95"/>
        <v>P2226</v>
      </c>
    </row>
    <row r="1975" spans="1:6" x14ac:dyDescent="0.25">
      <c r="A1975" s="114" t="s">
        <v>3619</v>
      </c>
      <c r="B1975" s="114" t="s">
        <v>3620</v>
      </c>
      <c r="C1975" s="114">
        <v>2227</v>
      </c>
      <c r="D1975" s="116" t="str">
        <f t="shared" si="94"/>
        <v>https://flora.naturestore.com.tw/product/P2227</v>
      </c>
      <c r="E1975" s="116" t="str">
        <f t="shared" si="96"/>
        <v>花龍</v>
      </c>
      <c r="F1975" s="115" t="str">
        <f t="shared" si="95"/>
        <v>P2227</v>
      </c>
    </row>
    <row r="1976" spans="1:6" x14ac:dyDescent="0.25">
      <c r="A1976" s="114" t="s">
        <v>3782</v>
      </c>
      <c r="B1976" s="114" t="s">
        <v>3783</v>
      </c>
      <c r="C1976" s="114">
        <v>2228</v>
      </c>
      <c r="D1976" s="116" t="str">
        <f t="shared" si="94"/>
        <v>https://flora.naturestore.com.tw/product/P2228</v>
      </c>
      <c r="E1976" s="116" t="str">
        <f t="shared" si="96"/>
        <v>紅花野牽牛</v>
      </c>
      <c r="F1976" s="115" t="str">
        <f t="shared" si="95"/>
        <v>P2228</v>
      </c>
    </row>
    <row r="1977" spans="1:6" x14ac:dyDescent="0.25">
      <c r="A1977" s="114" t="s">
        <v>2587</v>
      </c>
      <c r="B1977" s="114" t="str">
        <f>A1977</f>
        <v>女王鬱金</v>
      </c>
      <c r="C1977" s="114">
        <v>2229</v>
      </c>
      <c r="D1977" s="116" t="str">
        <f t="shared" si="94"/>
        <v>https://flora.naturestore.com.tw/product/P2229</v>
      </c>
      <c r="E1977" s="116" t="str">
        <f t="shared" si="96"/>
        <v>女王鬱金</v>
      </c>
      <c r="F1977" s="115" t="str">
        <f t="shared" si="95"/>
        <v>P2229</v>
      </c>
    </row>
    <row r="1978" spans="1:6" x14ac:dyDescent="0.25">
      <c r="A1978" s="114" t="s">
        <v>4594</v>
      </c>
      <c r="B1978" s="114" t="s">
        <v>6126</v>
      </c>
      <c r="C1978" s="114">
        <v>2230</v>
      </c>
      <c r="D1978" s="116" t="str">
        <f t="shared" si="94"/>
        <v>https://flora.naturestore.com.tw/product/P2230</v>
      </c>
      <c r="E1978" s="116" t="str">
        <f t="shared" si="96"/>
        <v>艷紫杜鵑</v>
      </c>
      <c r="F1978" s="115" t="str">
        <f t="shared" si="95"/>
        <v>P2230</v>
      </c>
    </row>
    <row r="1979" spans="1:6" x14ac:dyDescent="0.25">
      <c r="A1979" s="114" t="s">
        <v>2612</v>
      </c>
      <c r="B1979" s="114" t="s">
        <v>6127</v>
      </c>
      <c r="C1979" s="114">
        <v>2231</v>
      </c>
      <c r="D1979" s="116" t="str">
        <f t="shared" si="94"/>
        <v>https://flora.naturestore.com.tw/product/P2231</v>
      </c>
      <c r="E1979" s="116" t="str">
        <f t="shared" si="96"/>
        <v>小槐花</v>
      </c>
      <c r="F1979" s="115" t="str">
        <f t="shared" si="95"/>
        <v>P2231</v>
      </c>
    </row>
    <row r="1980" spans="1:6" x14ac:dyDescent="0.25">
      <c r="A1980" s="114" t="s">
        <v>3575</v>
      </c>
      <c r="B1980" s="114" t="s">
        <v>3576</v>
      </c>
      <c r="C1980" s="114">
        <v>2232</v>
      </c>
      <c r="D1980" s="116" t="str">
        <f t="shared" si="94"/>
        <v>https://flora.naturestore.com.tw/product/P2232</v>
      </c>
      <c r="E1980" s="116" t="str">
        <f t="shared" si="96"/>
        <v>怡心草</v>
      </c>
      <c r="F1980" s="115" t="str">
        <f t="shared" si="95"/>
        <v>P2232</v>
      </c>
    </row>
    <row r="1981" spans="1:6" x14ac:dyDescent="0.25">
      <c r="A1981" s="114" t="s">
        <v>4120</v>
      </c>
      <c r="B1981" s="114" t="s">
        <v>4121</v>
      </c>
      <c r="C1981" s="114">
        <v>2233</v>
      </c>
      <c r="D1981" s="116" t="str">
        <f t="shared" si="94"/>
        <v>https://flora.naturestore.com.tw/product/P2233</v>
      </c>
      <c r="E1981" s="116" t="str">
        <f t="shared" si="96"/>
        <v>猴歡喜</v>
      </c>
      <c r="F1981" s="115" t="str">
        <f t="shared" si="95"/>
        <v>P2233</v>
      </c>
    </row>
    <row r="1982" spans="1:6" x14ac:dyDescent="0.25">
      <c r="A1982" s="114" t="s">
        <v>4509</v>
      </c>
      <c r="B1982" s="114" t="s">
        <v>4510</v>
      </c>
      <c r="C1982" s="114">
        <v>2234</v>
      </c>
      <c r="D1982" s="116" t="str">
        <f t="shared" si="94"/>
        <v>https://flora.naturestore.com.tw/product/P2234</v>
      </c>
      <c r="E1982" s="116" t="str">
        <f t="shared" si="96"/>
        <v>薑花</v>
      </c>
      <c r="F1982" s="115" t="str">
        <f t="shared" si="95"/>
        <v>P2234</v>
      </c>
    </row>
    <row r="1983" spans="1:6" x14ac:dyDescent="0.25">
      <c r="A1983" s="114" t="s">
        <v>3410</v>
      </c>
      <c r="B1983" s="114" t="s">
        <v>6128</v>
      </c>
      <c r="C1983" s="114">
        <v>2235</v>
      </c>
      <c r="D1983" s="116" t="str">
        <f t="shared" si="94"/>
        <v>https://flora.naturestore.com.tw/product/P2235</v>
      </c>
      <c r="E1983" s="116" t="str">
        <f t="shared" si="96"/>
        <v>田代氏澤蘭</v>
      </c>
      <c r="F1983" s="115" t="str">
        <f t="shared" si="95"/>
        <v>P2235</v>
      </c>
    </row>
    <row r="1984" spans="1:6" x14ac:dyDescent="0.25">
      <c r="A1984" s="114" t="s">
        <v>4009</v>
      </c>
      <c r="B1984" s="114" t="s">
        <v>4010</v>
      </c>
      <c r="C1984" s="114">
        <v>2236</v>
      </c>
      <c r="D1984" s="116" t="str">
        <f t="shared" si="94"/>
        <v>https://flora.naturestore.com.tw/product/P2236</v>
      </c>
      <c r="E1984" s="116" t="str">
        <f t="shared" si="96"/>
        <v>細彩鐵莧</v>
      </c>
      <c r="F1984" s="115" t="str">
        <f t="shared" si="95"/>
        <v>P2236</v>
      </c>
    </row>
    <row r="1985" spans="1:6" x14ac:dyDescent="0.25">
      <c r="A1985" s="114" t="s">
        <v>4262</v>
      </c>
      <c r="B1985" s="114" t="s">
        <v>4263</v>
      </c>
      <c r="C1985" s="114">
        <v>2237</v>
      </c>
      <c r="D1985" s="116" t="str">
        <f t="shared" si="94"/>
        <v>https://flora.naturestore.com.tw/product/P2237</v>
      </c>
      <c r="E1985" s="116" t="str">
        <f t="shared" si="96"/>
        <v>黑葉芋</v>
      </c>
      <c r="F1985" s="115" t="str">
        <f t="shared" si="95"/>
        <v>P2237</v>
      </c>
    </row>
    <row r="1986" spans="1:6" x14ac:dyDescent="0.25">
      <c r="A1986" s="114" t="s">
        <v>6129</v>
      </c>
      <c r="B1986" s="114" t="s">
        <v>3351</v>
      </c>
      <c r="C1986" s="114">
        <v>2238</v>
      </c>
      <c r="D1986" s="116" t="str">
        <f t="shared" si="94"/>
        <v>https://flora.naturestore.com.tw/product/P2238</v>
      </c>
      <c r="E1986" s="116" t="str">
        <f t="shared" si="96"/>
        <v>台東莢</v>
      </c>
      <c r="F1986" s="115" t="str">
        <f t="shared" si="95"/>
        <v>P2238</v>
      </c>
    </row>
    <row r="1987" spans="1:6" x14ac:dyDescent="0.25">
      <c r="A1987" s="114" t="s">
        <v>6130</v>
      </c>
      <c r="B1987" s="114" t="s">
        <v>2548</v>
      </c>
      <c r="C1987" s="114">
        <v>2239</v>
      </c>
      <c r="D1987" s="116" t="str">
        <f t="shared" si="94"/>
        <v>https://flora.naturestore.com.tw/product/P2239</v>
      </c>
      <c r="E1987" s="116" t="str">
        <f t="shared" si="96"/>
        <v>大果西番蓮</v>
      </c>
      <c r="F1987" s="115" t="str">
        <f t="shared" si="95"/>
        <v>P2239</v>
      </c>
    </row>
    <row r="1988" spans="1:6" x14ac:dyDescent="0.25">
      <c r="A1988" s="114" t="s">
        <v>4091</v>
      </c>
      <c r="B1988" s="114" t="s">
        <v>436</v>
      </c>
      <c r="C1988" s="114">
        <v>2240</v>
      </c>
      <c r="D1988" s="116" t="str">
        <f t="shared" si="94"/>
        <v>https://flora.naturestore.com.tw/product/P2240</v>
      </c>
      <c r="E1988" s="116" t="str">
        <f t="shared" si="96"/>
        <v>斑葉唐竹</v>
      </c>
      <c r="F1988" s="115" t="str">
        <f t="shared" si="95"/>
        <v>P2240</v>
      </c>
    </row>
    <row r="1989" spans="1:6" x14ac:dyDescent="0.25">
      <c r="A1989" s="114" t="s">
        <v>3675</v>
      </c>
      <c r="B1989" s="114" t="s">
        <v>3676</v>
      </c>
      <c r="C1989" s="114">
        <v>2241</v>
      </c>
      <c r="D1989" s="116" t="str">
        <f t="shared" si="94"/>
        <v>https://flora.naturestore.com.tw/product/P2241</v>
      </c>
      <c r="E1989" s="116" t="str">
        <f t="shared" si="96"/>
        <v>長穗馬藍</v>
      </c>
      <c r="F1989" s="115" t="str">
        <f t="shared" si="95"/>
        <v>P2241</v>
      </c>
    </row>
    <row r="1990" spans="1:6" x14ac:dyDescent="0.25">
      <c r="A1990" s="114" t="s">
        <v>4437</v>
      </c>
      <c r="B1990" s="114" t="s">
        <v>4438</v>
      </c>
      <c r="C1990" s="114">
        <v>2242</v>
      </c>
      <c r="D1990" s="116" t="str">
        <f t="shared" ref="D1990:D2053" si="97">"https://flora.naturestore.com.tw/product/"&amp;F1990</f>
        <v>https://flora.naturestore.com.tw/product/P2242</v>
      </c>
      <c r="E1990" s="116" t="str">
        <f t="shared" si="96"/>
        <v>蔓枝滿天星</v>
      </c>
      <c r="F1990" s="115" t="str">
        <f t="shared" ref="F1990:F2053" si="98">"P"&amp;TEXT(C1990,"0000")</f>
        <v>P2242</v>
      </c>
    </row>
    <row r="1991" spans="1:6" x14ac:dyDescent="0.25">
      <c r="A1991" s="114" t="s">
        <v>3689</v>
      </c>
      <c r="B1991" s="114" t="s">
        <v>15</v>
      </c>
      <c r="C1991" s="114">
        <v>2243</v>
      </c>
      <c r="D1991" s="116" t="str">
        <f t="shared" si="97"/>
        <v>https://flora.naturestore.com.tw/product/P2243</v>
      </c>
      <c r="E1991" s="116" t="str">
        <f t="shared" si="96"/>
        <v>非洲金盞</v>
      </c>
      <c r="F1991" s="115" t="str">
        <f t="shared" si="98"/>
        <v>P2243</v>
      </c>
    </row>
    <row r="1992" spans="1:6" x14ac:dyDescent="0.25">
      <c r="A1992" s="114" t="s">
        <v>3859</v>
      </c>
      <c r="B1992" s="114" t="s">
        <v>3860</v>
      </c>
      <c r="C1992" s="114">
        <v>2244</v>
      </c>
      <c r="D1992" s="116" t="str">
        <f t="shared" si="97"/>
        <v>https://flora.naturestore.com.tw/product/P2244</v>
      </c>
      <c r="E1992" s="116" t="str">
        <f t="shared" ref="E1992:E2055" si="99" xml:space="preserve"> HYPERLINK(D1992,A1992)</f>
        <v>香水百合</v>
      </c>
      <c r="F1992" s="115" t="str">
        <f t="shared" si="98"/>
        <v>P2244</v>
      </c>
    </row>
    <row r="1993" spans="1:6" x14ac:dyDescent="0.25">
      <c r="A1993" s="114" t="s">
        <v>2682</v>
      </c>
      <c r="B1993" s="114" t="s">
        <v>2683</v>
      </c>
      <c r="C1993" s="114">
        <v>2245</v>
      </c>
      <c r="D1993" s="116" t="str">
        <f t="shared" si="97"/>
        <v>https://flora.naturestore.com.tw/product/P2245</v>
      </c>
      <c r="E1993" s="116" t="str">
        <f t="shared" si="99"/>
        <v>月兔耳</v>
      </c>
      <c r="F1993" s="115" t="str">
        <f t="shared" si="98"/>
        <v>P2245</v>
      </c>
    </row>
    <row r="1994" spans="1:6" x14ac:dyDescent="0.25">
      <c r="A1994" s="114" t="s">
        <v>3341</v>
      </c>
      <c r="B1994" s="114" t="s">
        <v>3342</v>
      </c>
      <c r="C1994" s="114">
        <v>2246</v>
      </c>
      <c r="D1994" s="116" t="str">
        <f t="shared" si="97"/>
        <v>https://flora.naturestore.com.tw/product/P2246</v>
      </c>
      <c r="E1994" s="116" t="str">
        <f t="shared" si="99"/>
        <v>王妃藤</v>
      </c>
      <c r="F1994" s="115" t="str">
        <f t="shared" si="98"/>
        <v>P2246</v>
      </c>
    </row>
    <row r="1995" spans="1:6" x14ac:dyDescent="0.25">
      <c r="A1995" s="114" t="s">
        <v>3976</v>
      </c>
      <c r="B1995" s="114" t="s">
        <v>3977</v>
      </c>
      <c r="C1995" s="114">
        <v>2247</v>
      </c>
      <c r="D1995" s="116" t="str">
        <f t="shared" si="97"/>
        <v>https://flora.naturestore.com.tw/product/P2247</v>
      </c>
      <c r="E1995" s="116" t="str">
        <f t="shared" si="99"/>
        <v>彩葉木</v>
      </c>
      <c r="F1995" s="115" t="str">
        <f t="shared" si="98"/>
        <v>P2247</v>
      </c>
    </row>
    <row r="1996" spans="1:6" x14ac:dyDescent="0.25">
      <c r="A1996" s="114" t="s">
        <v>3644</v>
      </c>
      <c r="B1996" s="114" t="s">
        <v>3645</v>
      </c>
      <c r="C1996" s="114">
        <v>2248</v>
      </c>
      <c r="D1996" s="116" t="str">
        <f t="shared" si="97"/>
        <v>https://flora.naturestore.com.tw/product/P2248</v>
      </c>
      <c r="E1996" s="116" t="str">
        <f t="shared" si="99"/>
        <v>金黃百合竹</v>
      </c>
      <c r="F1996" s="115" t="str">
        <f t="shared" si="98"/>
        <v>P2248</v>
      </c>
    </row>
    <row r="1997" spans="1:6" x14ac:dyDescent="0.25">
      <c r="A1997" s="114" t="s">
        <v>3518</v>
      </c>
      <c r="B1997" s="114" t="s">
        <v>6131</v>
      </c>
      <c r="C1997" s="114">
        <v>2249</v>
      </c>
      <c r="D1997" s="116" t="str">
        <f t="shared" si="97"/>
        <v>https://flora.naturestore.com.tw/product/P2249</v>
      </c>
      <c r="E1997" s="116" t="str">
        <f t="shared" si="99"/>
        <v>竹仔菜</v>
      </c>
      <c r="F1997" s="115" t="str">
        <f t="shared" si="98"/>
        <v>P2249</v>
      </c>
    </row>
    <row r="1998" spans="1:6" x14ac:dyDescent="0.25">
      <c r="A1998" s="114" t="s">
        <v>3312</v>
      </c>
      <c r="B1998" s="114" t="s">
        <v>3313</v>
      </c>
      <c r="C1998" s="114">
        <v>2250</v>
      </c>
      <c r="D1998" s="116" t="str">
        <f t="shared" si="97"/>
        <v>https://flora.naturestore.com.tw/product/P2250</v>
      </c>
      <c r="E1998" s="116" t="str">
        <f t="shared" si="99"/>
        <v>水虎尾</v>
      </c>
      <c r="F1998" s="115" t="str">
        <f t="shared" si="98"/>
        <v>P2250</v>
      </c>
    </row>
    <row r="1999" spans="1:6" x14ac:dyDescent="0.25">
      <c r="A1999" s="114" t="s">
        <v>4497</v>
      </c>
      <c r="B1999" s="114" t="s">
        <v>6132</v>
      </c>
      <c r="C1999" s="114">
        <v>2251</v>
      </c>
      <c r="D1999" s="116" t="str">
        <f t="shared" si="97"/>
        <v>https://flora.naturestore.com.tw/product/P2251</v>
      </c>
      <c r="E1999" s="116" t="str">
        <f t="shared" si="99"/>
        <v>龍骨瓣莕菜</v>
      </c>
      <c r="F1999" s="115" t="str">
        <f t="shared" si="98"/>
        <v>P2251</v>
      </c>
    </row>
    <row r="2000" spans="1:6" x14ac:dyDescent="0.25">
      <c r="A2000" s="114" t="s">
        <v>3396</v>
      </c>
      <c r="B2000" s="114" t="s">
        <v>3397</v>
      </c>
      <c r="C2000" s="114">
        <v>2252</v>
      </c>
      <c r="D2000" s="116" t="str">
        <f t="shared" si="97"/>
        <v>https://flora.naturestore.com.tw/product/P2252</v>
      </c>
      <c r="E2000" s="116" t="str">
        <f t="shared" si="99"/>
        <v>台灣鱗球花</v>
      </c>
      <c r="F2000" s="115" t="str">
        <f t="shared" si="98"/>
        <v>P2252</v>
      </c>
    </row>
    <row r="2001" spans="1:6" x14ac:dyDescent="0.25">
      <c r="A2001" s="114" t="s">
        <v>3643</v>
      </c>
      <c r="B2001" s="114" t="s">
        <v>3243</v>
      </c>
      <c r="C2001" s="114">
        <v>2253</v>
      </c>
      <c r="D2001" s="116" t="str">
        <f t="shared" si="97"/>
        <v>https://flora.naturestore.com.tw/product/P2253</v>
      </c>
      <c r="E2001" s="116" t="str">
        <f t="shared" si="99"/>
        <v>金絲梅</v>
      </c>
      <c r="F2001" s="115" t="str">
        <f t="shared" si="98"/>
        <v>P2253</v>
      </c>
    </row>
    <row r="2002" spans="1:6" x14ac:dyDescent="0.25">
      <c r="A2002" s="114" t="s">
        <v>3404</v>
      </c>
      <c r="B2002" s="114" t="s">
        <v>3405</v>
      </c>
      <c r="C2002" s="114">
        <v>2254</v>
      </c>
      <c r="D2002" s="116" t="str">
        <f t="shared" si="97"/>
        <v>https://flora.naturestore.com.tw/product/P2254</v>
      </c>
      <c r="E2002" s="116" t="str">
        <f t="shared" si="99"/>
        <v>玉唇花</v>
      </c>
      <c r="F2002" s="115" t="str">
        <f t="shared" si="98"/>
        <v>P2254</v>
      </c>
    </row>
    <row r="2003" spans="1:6" x14ac:dyDescent="0.25">
      <c r="A2003" s="114" t="s">
        <v>3624</v>
      </c>
      <c r="B2003" s="114" t="s">
        <v>6133</v>
      </c>
      <c r="C2003" s="114">
        <v>2255</v>
      </c>
      <c r="D2003" s="116" t="str">
        <f t="shared" si="97"/>
        <v>https://flora.naturestore.com.tw/product/P2255</v>
      </c>
      <c r="E2003" s="116" t="str">
        <f t="shared" si="99"/>
        <v>金大花曼陀羅</v>
      </c>
      <c r="F2003" s="115" t="str">
        <f t="shared" si="98"/>
        <v>P2255</v>
      </c>
    </row>
    <row r="2004" spans="1:6" x14ac:dyDescent="0.25">
      <c r="A2004" s="114" t="s">
        <v>3522</v>
      </c>
      <c r="B2004" s="114" t="s">
        <v>3523</v>
      </c>
      <c r="C2004" s="114">
        <v>2256</v>
      </c>
      <c r="D2004" s="116" t="str">
        <f t="shared" si="97"/>
        <v>https://flora.naturestore.com.tw/product/P2256</v>
      </c>
      <c r="E2004" s="116" t="str">
        <f t="shared" si="99"/>
        <v>羊不食</v>
      </c>
      <c r="F2004" s="115" t="str">
        <f t="shared" si="98"/>
        <v>P2256</v>
      </c>
    </row>
    <row r="2005" spans="1:6" x14ac:dyDescent="0.25">
      <c r="A2005" s="114" t="s">
        <v>4535</v>
      </c>
      <c r="B2005" s="114" t="s">
        <v>4536</v>
      </c>
      <c r="C2005" s="114">
        <v>2257</v>
      </c>
      <c r="D2005" s="116" t="str">
        <f t="shared" si="97"/>
        <v>https://flora.naturestore.com.tw/product/P2257</v>
      </c>
      <c r="E2005" s="116" t="str">
        <f t="shared" si="99"/>
        <v>雜交樹蘭</v>
      </c>
      <c r="F2005" s="115" t="str">
        <f t="shared" si="98"/>
        <v>P2257</v>
      </c>
    </row>
    <row r="2006" spans="1:6" x14ac:dyDescent="0.25">
      <c r="A2006" s="114" t="s">
        <v>3490</v>
      </c>
      <c r="B2006" s="114" t="s">
        <v>6134</v>
      </c>
      <c r="C2006" s="114">
        <v>2258</v>
      </c>
      <c r="D2006" s="116" t="str">
        <f t="shared" si="97"/>
        <v>https://flora.naturestore.com.tw/product/P2258</v>
      </c>
      <c r="E2006" s="116" t="str">
        <f t="shared" si="99"/>
        <v>印度茄</v>
      </c>
      <c r="F2006" s="115" t="str">
        <f t="shared" si="98"/>
        <v>P2258</v>
      </c>
    </row>
    <row r="2007" spans="1:6" x14ac:dyDescent="0.25">
      <c r="A2007" s="114" t="s">
        <v>3721</v>
      </c>
      <c r="B2007" s="114" t="s">
        <v>3722</v>
      </c>
      <c r="C2007" s="114">
        <v>2259</v>
      </c>
      <c r="D2007" s="116" t="str">
        <f t="shared" si="97"/>
        <v>https://flora.naturestore.com.tw/product/P2259</v>
      </c>
      <c r="E2007" s="116" t="str">
        <f t="shared" si="99"/>
        <v>垂鐘花</v>
      </c>
      <c r="F2007" s="115" t="str">
        <f t="shared" si="98"/>
        <v>P2259</v>
      </c>
    </row>
    <row r="2008" spans="1:6" x14ac:dyDescent="0.25">
      <c r="A2008" s="114" t="s">
        <v>3922</v>
      </c>
      <c r="B2008" s="114" t="s">
        <v>3923</v>
      </c>
      <c r="C2008" s="114">
        <v>2260</v>
      </c>
      <c r="D2008" s="116" t="str">
        <f t="shared" si="97"/>
        <v>https://flora.naturestore.com.tw/product/P2260</v>
      </c>
      <c r="E2008" s="116" t="str">
        <f t="shared" si="99"/>
        <v>粉團蓼</v>
      </c>
      <c r="F2008" s="115" t="str">
        <f t="shared" si="98"/>
        <v>P2260</v>
      </c>
    </row>
    <row r="2009" spans="1:6" x14ac:dyDescent="0.25">
      <c r="A2009" s="114" t="s">
        <v>4309</v>
      </c>
      <c r="B2009" s="114" t="s">
        <v>6135</v>
      </c>
      <c r="C2009" s="114">
        <v>2261</v>
      </c>
      <c r="D2009" s="116" t="str">
        <f t="shared" si="97"/>
        <v>https://flora.naturestore.com.tw/product/P2261</v>
      </c>
      <c r="E2009" s="116" t="str">
        <f t="shared" si="99"/>
        <v>矮筋骨草</v>
      </c>
      <c r="F2009" s="115" t="str">
        <f t="shared" si="98"/>
        <v>P2261</v>
      </c>
    </row>
    <row r="2010" spans="1:6" x14ac:dyDescent="0.25">
      <c r="A2010" s="114" t="s">
        <v>4565</v>
      </c>
      <c r="B2010" s="114" t="s">
        <v>880</v>
      </c>
      <c r="C2010" s="114">
        <v>2262</v>
      </c>
      <c r="D2010" s="116" t="str">
        <f t="shared" si="97"/>
        <v>https://flora.naturestore.com.tw/product/P2262</v>
      </c>
      <c r="E2010" s="116" t="str">
        <f t="shared" si="99"/>
        <v>蘆竹</v>
      </c>
      <c r="F2010" s="115" t="str">
        <f t="shared" si="98"/>
        <v>P2262</v>
      </c>
    </row>
    <row r="2011" spans="1:6" x14ac:dyDescent="0.25">
      <c r="A2011" s="114" t="s">
        <v>3578</v>
      </c>
      <c r="B2011" s="114" t="s">
        <v>6136</v>
      </c>
      <c r="C2011" s="114">
        <v>2263</v>
      </c>
      <c r="D2011" s="116" t="str">
        <f t="shared" si="97"/>
        <v>https://flora.naturestore.com.tw/product/P2263</v>
      </c>
      <c r="E2011" s="116" t="str">
        <f t="shared" si="99"/>
        <v>抱樹石葦</v>
      </c>
      <c r="F2011" s="115" t="str">
        <f t="shared" si="98"/>
        <v>P2263</v>
      </c>
    </row>
    <row r="2012" spans="1:6" x14ac:dyDescent="0.25">
      <c r="A2012" s="114" t="s">
        <v>3842</v>
      </c>
      <c r="B2012" s="114" t="s">
        <v>3843</v>
      </c>
      <c r="C2012" s="114">
        <v>2264</v>
      </c>
      <c r="D2012" s="116" t="str">
        <f t="shared" si="97"/>
        <v>https://flora.naturestore.com.tw/product/P2264</v>
      </c>
      <c r="E2012" s="116" t="str">
        <f t="shared" si="99"/>
        <v>重瓣朱槿</v>
      </c>
      <c r="F2012" s="115" t="str">
        <f t="shared" si="98"/>
        <v>P2264</v>
      </c>
    </row>
    <row r="2013" spans="1:6" x14ac:dyDescent="0.25">
      <c r="A2013" s="114" t="s">
        <v>3294</v>
      </c>
      <c r="B2013" s="114" t="s">
        <v>3295</v>
      </c>
      <c r="C2013" s="114">
        <v>2265</v>
      </c>
      <c r="D2013" s="116" t="str">
        <f t="shared" si="97"/>
        <v>https://flora.naturestore.com.tw/product/P2265</v>
      </c>
      <c r="E2013" s="116" t="str">
        <f t="shared" si="99"/>
        <v>毛胡枝子</v>
      </c>
      <c r="F2013" s="115" t="str">
        <f t="shared" si="98"/>
        <v>P2265</v>
      </c>
    </row>
    <row r="2014" spans="1:6" x14ac:dyDescent="0.25">
      <c r="A2014" s="114" t="s">
        <v>3904</v>
      </c>
      <c r="B2014" s="114" t="s">
        <v>3905</v>
      </c>
      <c r="C2014" s="114">
        <v>2266</v>
      </c>
      <c r="D2014" s="116" t="str">
        <f t="shared" si="97"/>
        <v>https://flora.naturestore.com.tw/product/P2266</v>
      </c>
      <c r="E2014" s="116" t="str">
        <f t="shared" si="99"/>
        <v>益母草</v>
      </c>
      <c r="F2014" s="115" t="str">
        <f t="shared" si="98"/>
        <v>P2266</v>
      </c>
    </row>
    <row r="2015" spans="1:6" x14ac:dyDescent="0.25">
      <c r="A2015" s="114" t="s">
        <v>3517</v>
      </c>
      <c r="B2015" s="114" t="s">
        <v>6137</v>
      </c>
      <c r="C2015" s="114">
        <v>2267</v>
      </c>
      <c r="D2015" s="116" t="str">
        <f t="shared" si="97"/>
        <v>https://flora.naturestore.com.tw/product/P2267</v>
      </c>
      <c r="E2015" s="116" t="str">
        <f t="shared" si="99"/>
        <v>百萬心</v>
      </c>
      <c r="F2015" s="115" t="str">
        <f t="shared" si="98"/>
        <v>P2267</v>
      </c>
    </row>
    <row r="2016" spans="1:6" x14ac:dyDescent="0.25">
      <c r="A2016" s="114" t="s">
        <v>4065</v>
      </c>
      <c r="B2016" s="114" t="s">
        <v>4066</v>
      </c>
      <c r="C2016" s="114">
        <v>2268</v>
      </c>
      <c r="D2016" s="116" t="str">
        <f t="shared" si="97"/>
        <v>https://flora.naturestore.com.tw/product/P2268</v>
      </c>
      <c r="E2016" s="116" t="str">
        <f t="shared" si="99"/>
        <v>斑葉九重葛</v>
      </c>
      <c r="F2016" s="115" t="str">
        <f t="shared" si="98"/>
        <v>P2268</v>
      </c>
    </row>
    <row r="2017" spans="1:6" x14ac:dyDescent="0.25">
      <c r="A2017" s="114" t="s">
        <v>3551</v>
      </c>
      <c r="B2017" s="114" t="s">
        <v>6138</v>
      </c>
      <c r="C2017" s="114">
        <v>2269</v>
      </c>
      <c r="D2017" s="116" t="str">
        <f t="shared" si="97"/>
        <v>https://flora.naturestore.com.tw/product/P2269</v>
      </c>
      <c r="E2017" s="116" t="str">
        <f t="shared" si="99"/>
        <v>沉香</v>
      </c>
      <c r="F2017" s="115" t="str">
        <f t="shared" si="98"/>
        <v>P2269</v>
      </c>
    </row>
    <row r="2018" spans="1:6" x14ac:dyDescent="0.25">
      <c r="A2018" s="114" t="s">
        <v>3439</v>
      </c>
      <c r="B2018" s="114" t="s">
        <v>3440</v>
      </c>
      <c r="C2018" s="114">
        <v>2270</v>
      </c>
      <c r="D2018" s="116" t="str">
        <f t="shared" si="97"/>
        <v>https://flora.naturestore.com.tw/product/P2270</v>
      </c>
      <c r="E2018" s="116" t="str">
        <f t="shared" si="99"/>
        <v>白脈椒草</v>
      </c>
      <c r="F2018" s="115" t="str">
        <f t="shared" si="98"/>
        <v>P2270</v>
      </c>
    </row>
    <row r="2019" spans="1:6" x14ac:dyDescent="0.25">
      <c r="A2019" s="114" t="s">
        <v>3850</v>
      </c>
      <c r="B2019" s="114" t="s">
        <v>3851</v>
      </c>
      <c r="C2019" s="114">
        <v>2271</v>
      </c>
      <c r="D2019" s="116" t="str">
        <f t="shared" si="97"/>
        <v>https://flora.naturestore.com.tw/product/P2271</v>
      </c>
      <c r="E2019" s="116" t="str">
        <f t="shared" si="99"/>
        <v>重瓣麻葉繡球</v>
      </c>
      <c r="F2019" s="115" t="str">
        <f t="shared" si="98"/>
        <v>P2271</v>
      </c>
    </row>
    <row r="2020" spans="1:6" x14ac:dyDescent="0.25">
      <c r="A2020" s="114" t="s">
        <v>2563</v>
      </c>
      <c r="B2020" s="114" t="s">
        <v>2564</v>
      </c>
      <c r="C2020" s="114">
        <v>2272</v>
      </c>
      <c r="D2020" s="116" t="str">
        <f t="shared" si="97"/>
        <v>https://flora.naturestore.com.tw/product/P2272</v>
      </c>
      <c r="E2020" s="116" t="str">
        <f t="shared" si="99"/>
        <v>大提燈</v>
      </c>
      <c r="F2020" s="115" t="str">
        <f t="shared" si="98"/>
        <v>P2272</v>
      </c>
    </row>
    <row r="2021" spans="1:6" x14ac:dyDescent="0.25">
      <c r="A2021" s="114" t="s">
        <v>2564</v>
      </c>
      <c r="B2021" s="114" t="s">
        <v>116</v>
      </c>
      <c r="C2021" s="114">
        <v>2273</v>
      </c>
      <c r="D2021" s="116" t="str">
        <f t="shared" si="97"/>
        <v>https://flora.naturestore.com.tw/product/P2273</v>
      </c>
      <c r="E2021" s="116" t="str">
        <f t="shared" si="99"/>
        <v>紅提燈</v>
      </c>
      <c r="F2021" s="115" t="str">
        <f t="shared" si="98"/>
        <v>P2273</v>
      </c>
    </row>
    <row r="2022" spans="1:6" x14ac:dyDescent="0.25">
      <c r="A2022" s="114" t="s">
        <v>3559</v>
      </c>
      <c r="B2022" s="114" t="s">
        <v>6139</v>
      </c>
      <c r="C2022" s="114">
        <v>2274</v>
      </c>
      <c r="D2022" s="116" t="str">
        <f t="shared" si="97"/>
        <v>https://flora.naturestore.com.tw/product/P2274</v>
      </c>
      <c r="E2022" s="116" t="str">
        <f t="shared" si="99"/>
        <v>防蚊樹</v>
      </c>
      <c r="F2022" s="115" t="str">
        <f t="shared" si="98"/>
        <v>P2274</v>
      </c>
    </row>
    <row r="2023" spans="1:6" x14ac:dyDescent="0.25">
      <c r="A2023" s="114" t="s">
        <v>3383</v>
      </c>
      <c r="B2023" s="114" t="s">
        <v>6140</v>
      </c>
      <c r="C2023" s="114">
        <v>2275</v>
      </c>
      <c r="D2023" s="116" t="str">
        <f t="shared" si="97"/>
        <v>https://flora.naturestore.com.tw/product/P2275</v>
      </c>
      <c r="E2023" s="116" t="str">
        <f t="shared" si="99"/>
        <v>台灣常春藤</v>
      </c>
      <c r="F2023" s="115" t="str">
        <f t="shared" si="98"/>
        <v>P2275</v>
      </c>
    </row>
    <row r="2024" spans="1:6" x14ac:dyDescent="0.25">
      <c r="A2024" s="114" t="s">
        <v>4197</v>
      </c>
      <c r="B2024" s="114" t="s">
        <v>4198</v>
      </c>
      <c r="C2024" s="114">
        <v>2276</v>
      </c>
      <c r="D2024" s="116" t="str">
        <f t="shared" si="97"/>
        <v>https://flora.naturestore.com.tw/product/P2276</v>
      </c>
      <c r="E2024" s="116" t="str">
        <f t="shared" si="99"/>
        <v>鈕扣玉藤</v>
      </c>
      <c r="F2024" s="115" t="str">
        <f t="shared" si="98"/>
        <v>P2276</v>
      </c>
    </row>
    <row r="2025" spans="1:6" x14ac:dyDescent="0.25">
      <c r="A2025" s="114" t="s">
        <v>3562</v>
      </c>
      <c r="B2025" s="114" t="s">
        <v>3563</v>
      </c>
      <c r="C2025" s="114">
        <v>2277</v>
      </c>
      <c r="D2025" s="116" t="str">
        <f t="shared" si="97"/>
        <v>https://flora.naturestore.com.tw/product/P2277</v>
      </c>
      <c r="E2025" s="116" t="str">
        <f t="shared" si="99"/>
        <v>亞馬遜百合</v>
      </c>
      <c r="F2025" s="115" t="str">
        <f t="shared" si="98"/>
        <v>P2277</v>
      </c>
    </row>
    <row r="2026" spans="1:6" x14ac:dyDescent="0.25">
      <c r="A2026" s="114" t="s">
        <v>3520</v>
      </c>
      <c r="B2026" s="114" t="s">
        <v>6141</v>
      </c>
      <c r="C2026" s="114">
        <v>2278</v>
      </c>
      <c r="D2026" s="116" t="str">
        <f t="shared" si="97"/>
        <v>https://flora.naturestore.com.tw/product/P2278</v>
      </c>
      <c r="E2026" s="116" t="str">
        <f t="shared" si="99"/>
        <v>竹葉蘭</v>
      </c>
      <c r="F2026" s="115" t="str">
        <f t="shared" si="98"/>
        <v>P2278</v>
      </c>
    </row>
    <row r="2027" spans="1:6" x14ac:dyDescent="0.25">
      <c r="A2027" s="114" t="s">
        <v>2631</v>
      </c>
      <c r="B2027" s="114" t="s">
        <v>2632</v>
      </c>
      <c r="C2027" s="114">
        <v>2279</v>
      </c>
      <c r="D2027" s="116" t="str">
        <f t="shared" si="97"/>
        <v>https://flora.naturestore.com.tw/product/P2279</v>
      </c>
      <c r="E2027" s="116" t="str">
        <f t="shared" si="99"/>
        <v>五爪木</v>
      </c>
      <c r="F2027" s="115" t="str">
        <f t="shared" si="98"/>
        <v>P2279</v>
      </c>
    </row>
    <row r="2028" spans="1:6" x14ac:dyDescent="0.25">
      <c r="A2028" s="114" t="s">
        <v>4330</v>
      </c>
      <c r="B2028" s="114" t="s">
        <v>6142</v>
      </c>
      <c r="C2028" s="114">
        <v>2280</v>
      </c>
      <c r="D2028" s="116" t="str">
        <f t="shared" si="97"/>
        <v>https://flora.naturestore.com.tw/product/P2280</v>
      </c>
      <c r="E2028" s="116" t="str">
        <f t="shared" si="99"/>
        <v>跳舞女郎</v>
      </c>
      <c r="F2028" s="115" t="str">
        <f t="shared" si="98"/>
        <v>P2280</v>
      </c>
    </row>
    <row r="2029" spans="1:6" x14ac:dyDescent="0.25">
      <c r="A2029" s="114" t="s">
        <v>4465</v>
      </c>
      <c r="B2029" s="114" t="s">
        <v>6143</v>
      </c>
      <c r="C2029" s="114">
        <v>2281</v>
      </c>
      <c r="D2029" s="116" t="str">
        <f t="shared" si="97"/>
        <v>https://flora.naturestore.com.tw/product/P2281</v>
      </c>
      <c r="E2029" s="116" t="str">
        <f t="shared" si="99"/>
        <v>澳洲茶樹</v>
      </c>
      <c r="F2029" s="115" t="str">
        <f t="shared" si="98"/>
        <v>P2281</v>
      </c>
    </row>
    <row r="2030" spans="1:6" x14ac:dyDescent="0.25">
      <c r="A2030" s="114" t="s">
        <v>2567</v>
      </c>
      <c r="B2030" s="114" t="s">
        <v>3547</v>
      </c>
      <c r="C2030" s="114">
        <v>2282</v>
      </c>
      <c r="D2030" s="116" t="str">
        <f t="shared" si="97"/>
        <v>https://flora.naturestore.com.tw/product/P2282</v>
      </c>
      <c r="E2030" s="116" t="str">
        <f t="shared" si="99"/>
        <v>大葉黃仙丹</v>
      </c>
      <c r="F2030" s="115" t="str">
        <f t="shared" si="98"/>
        <v>P2282</v>
      </c>
    </row>
    <row r="2031" spans="1:6" x14ac:dyDescent="0.25">
      <c r="A2031" s="114" t="s">
        <v>3750</v>
      </c>
      <c r="B2031" s="114" t="s">
        <v>3751</v>
      </c>
      <c r="C2031" s="114">
        <v>2283</v>
      </c>
      <c r="D2031" s="116" t="str">
        <f t="shared" si="97"/>
        <v>https://flora.naturestore.com.tw/product/P2283</v>
      </c>
      <c r="E2031" s="116" t="str">
        <f t="shared" si="99"/>
        <v>洋胡頹子</v>
      </c>
      <c r="F2031" s="115" t="str">
        <f t="shared" si="98"/>
        <v>P2283</v>
      </c>
    </row>
    <row r="2032" spans="1:6" x14ac:dyDescent="0.25">
      <c r="A2032" s="114" t="s">
        <v>4220</v>
      </c>
      <c r="B2032" s="114" t="s">
        <v>4221</v>
      </c>
      <c r="C2032" s="114">
        <v>2284</v>
      </c>
      <c r="D2032" s="116" t="str">
        <f t="shared" si="97"/>
        <v>https://flora.naturestore.com.tw/product/P2284</v>
      </c>
      <c r="E2032" s="116" t="str">
        <f t="shared" si="99"/>
        <v>黃金串錢柳</v>
      </c>
      <c r="F2032" s="115" t="str">
        <f t="shared" si="98"/>
        <v>P2284</v>
      </c>
    </row>
    <row r="2033" spans="1:6" x14ac:dyDescent="0.25">
      <c r="A2033" s="114" t="s">
        <v>4527</v>
      </c>
      <c r="B2033" s="114" t="s">
        <v>4528</v>
      </c>
      <c r="C2033" s="114">
        <v>2285</v>
      </c>
      <c r="D2033" s="116" t="str">
        <f t="shared" si="97"/>
        <v>https://flora.naturestore.com.tw/product/P2285</v>
      </c>
      <c r="E2033" s="116" t="str">
        <f t="shared" si="99"/>
        <v>藍金花</v>
      </c>
      <c r="F2033" s="115" t="str">
        <f t="shared" si="98"/>
        <v>P2285</v>
      </c>
    </row>
    <row r="2034" spans="1:6" x14ac:dyDescent="0.25">
      <c r="A2034" s="114" t="s">
        <v>3791</v>
      </c>
      <c r="B2034" s="114" t="s">
        <v>6144</v>
      </c>
      <c r="C2034" s="114">
        <v>2286</v>
      </c>
      <c r="D2034" s="116" t="str">
        <f t="shared" si="97"/>
        <v>https://flora.naturestore.com.tw/product/P2286</v>
      </c>
      <c r="E2034" s="116" t="str">
        <f t="shared" si="99"/>
        <v>紅莧草</v>
      </c>
      <c r="F2034" s="115" t="str">
        <f t="shared" si="98"/>
        <v>P2286</v>
      </c>
    </row>
    <row r="2035" spans="1:6" x14ac:dyDescent="0.25">
      <c r="A2035" s="114" t="s">
        <v>4240</v>
      </c>
      <c r="B2035" s="114" t="s">
        <v>562</v>
      </c>
      <c r="C2035" s="114">
        <v>2287</v>
      </c>
      <c r="D2035" s="116" t="str">
        <f t="shared" si="97"/>
        <v>https://flora.naturestore.com.tw/product/P2287</v>
      </c>
      <c r="E2035" s="116" t="str">
        <f t="shared" si="99"/>
        <v>黃莧草</v>
      </c>
      <c r="F2035" s="115" t="str">
        <f t="shared" si="98"/>
        <v>P2287</v>
      </c>
    </row>
    <row r="2036" spans="1:6" x14ac:dyDescent="0.25">
      <c r="A2036" s="114" t="s">
        <v>4077</v>
      </c>
      <c r="B2036" s="114" t="s">
        <v>4078</v>
      </c>
      <c r="C2036" s="114">
        <v>2288</v>
      </c>
      <c r="D2036" s="116" t="str">
        <f t="shared" si="97"/>
        <v>https://flora.naturestore.com.tw/product/P2288</v>
      </c>
      <c r="E2036" s="116" t="str">
        <f t="shared" si="99"/>
        <v>斑葉尖尾鳳</v>
      </c>
      <c r="F2036" s="115" t="str">
        <f t="shared" si="98"/>
        <v>P2288</v>
      </c>
    </row>
    <row r="2037" spans="1:6" x14ac:dyDescent="0.25">
      <c r="A2037" s="114" t="s">
        <v>3451</v>
      </c>
      <c r="B2037" s="114" t="s">
        <v>3452</v>
      </c>
      <c r="C2037" s="114">
        <v>2289</v>
      </c>
      <c r="D2037" s="116" t="str">
        <f t="shared" si="97"/>
        <v>https://flora.naturestore.com.tw/product/P2289</v>
      </c>
      <c r="E2037" s="116" t="str">
        <f t="shared" si="99"/>
        <v>白斑紅點草</v>
      </c>
      <c r="F2037" s="115" t="str">
        <f t="shared" si="98"/>
        <v>P2289</v>
      </c>
    </row>
    <row r="2038" spans="1:6" x14ac:dyDescent="0.25">
      <c r="A2038" s="114" t="s">
        <v>4507</v>
      </c>
      <c r="B2038" s="114" t="s">
        <v>822</v>
      </c>
      <c r="C2038" s="114">
        <v>2290</v>
      </c>
      <c r="D2038" s="116" t="str">
        <f t="shared" si="97"/>
        <v>https://flora.naturestore.com.tw/product/P2290</v>
      </c>
      <c r="E2038" s="116" t="str">
        <f t="shared" si="99"/>
        <v>翼莖闊苞菊</v>
      </c>
      <c r="F2038" s="115" t="str">
        <f t="shared" si="98"/>
        <v>P2290</v>
      </c>
    </row>
    <row r="2039" spans="1:6" x14ac:dyDescent="0.25">
      <c r="A2039" s="114" t="s">
        <v>2517</v>
      </c>
      <c r="B2039" s="114" t="s">
        <v>2518</v>
      </c>
      <c r="C2039" s="114">
        <v>2292</v>
      </c>
      <c r="D2039" s="116" t="str">
        <f t="shared" si="97"/>
        <v>https://flora.naturestore.com.tw/product/P2292</v>
      </c>
      <c r="E2039" s="116" t="str">
        <f t="shared" si="99"/>
        <v>九頭獅子草</v>
      </c>
      <c r="F2039" s="115" t="str">
        <f t="shared" si="98"/>
        <v>P2292</v>
      </c>
    </row>
    <row r="2040" spans="1:6" x14ac:dyDescent="0.25">
      <c r="A2040" s="114" t="s">
        <v>3669</v>
      </c>
      <c r="B2040" s="114" t="s">
        <v>3670</v>
      </c>
      <c r="C2040" s="114">
        <v>2293</v>
      </c>
      <c r="D2040" s="116" t="str">
        <f t="shared" si="97"/>
        <v>https://flora.naturestore.com.tw/product/P2293</v>
      </c>
      <c r="E2040" s="116" t="str">
        <f t="shared" si="99"/>
        <v>長花九頭獅子草</v>
      </c>
      <c r="F2040" s="115" t="str">
        <f t="shared" si="98"/>
        <v>P2293</v>
      </c>
    </row>
    <row r="2041" spans="1:6" x14ac:dyDescent="0.25">
      <c r="A2041" s="114" t="s">
        <v>4485</v>
      </c>
      <c r="B2041" s="114" t="s">
        <v>4486</v>
      </c>
      <c r="C2041" s="114">
        <v>2294</v>
      </c>
      <c r="D2041" s="116" t="str">
        <f t="shared" si="97"/>
        <v>https://flora.naturestore.com.tw/product/P2294</v>
      </c>
      <c r="E2041" s="116" t="str">
        <f t="shared" si="99"/>
        <v>錦葉擬美花</v>
      </c>
      <c r="F2041" s="115" t="str">
        <f t="shared" si="98"/>
        <v>P2294</v>
      </c>
    </row>
    <row r="2042" spans="1:6" x14ac:dyDescent="0.25">
      <c r="A2042" s="114" t="s">
        <v>4151</v>
      </c>
      <c r="B2042" s="114" t="s">
        <v>4152</v>
      </c>
      <c r="C2042" s="114">
        <v>2295</v>
      </c>
      <c r="D2042" s="116" t="str">
        <f t="shared" si="97"/>
        <v>https://flora.naturestore.com.tw/product/P2295</v>
      </c>
      <c r="E2042" s="116" t="str">
        <f t="shared" si="99"/>
        <v>紫雲杜鵑</v>
      </c>
      <c r="F2042" s="115" t="str">
        <f t="shared" si="98"/>
        <v>P2295</v>
      </c>
    </row>
    <row r="2043" spans="1:6" x14ac:dyDescent="0.25">
      <c r="A2043" s="114" t="s">
        <v>3570</v>
      </c>
      <c r="B2043" s="114" t="s">
        <v>6145</v>
      </c>
      <c r="C2043" s="114">
        <v>2296</v>
      </c>
      <c r="D2043" s="116" t="str">
        <f t="shared" si="97"/>
        <v>https://flora.naturestore.com.tw/product/P2296</v>
      </c>
      <c r="E2043" s="116" t="str">
        <f t="shared" si="99"/>
        <v>刺黃果</v>
      </c>
      <c r="F2043" s="115" t="str">
        <f t="shared" si="98"/>
        <v>P2296</v>
      </c>
    </row>
    <row r="2044" spans="1:6" x14ac:dyDescent="0.25">
      <c r="A2044" s="114" t="s">
        <v>3318</v>
      </c>
      <c r="B2044" s="114" t="s">
        <v>6146</v>
      </c>
      <c r="C2044" s="114">
        <v>2297</v>
      </c>
      <c r="D2044" s="116" t="str">
        <f t="shared" si="97"/>
        <v>https://flora.naturestore.com.tw/product/P2297</v>
      </c>
      <c r="E2044" s="116" t="str">
        <f t="shared" si="99"/>
        <v>水蓮木</v>
      </c>
      <c r="F2044" s="115" t="str">
        <f t="shared" si="98"/>
        <v>P2297</v>
      </c>
    </row>
    <row r="2045" spans="1:6" x14ac:dyDescent="0.25">
      <c r="A2045" s="114" t="s">
        <v>3748</v>
      </c>
      <c r="B2045" s="114" t="s">
        <v>3749</v>
      </c>
      <c r="C2045" s="114">
        <v>2298</v>
      </c>
      <c r="D2045" s="116" t="str">
        <f t="shared" si="97"/>
        <v>https://flora.naturestore.com.tw/product/P2298</v>
      </c>
      <c r="E2045" s="116" t="str">
        <f t="shared" si="99"/>
        <v>洋紅仙丹</v>
      </c>
      <c r="F2045" s="115" t="str">
        <f t="shared" si="98"/>
        <v>P2298</v>
      </c>
    </row>
    <row r="2046" spans="1:6" x14ac:dyDescent="0.25">
      <c r="A2046" s="114" t="s">
        <v>4604</v>
      </c>
      <c r="B2046" s="114" t="s">
        <v>4605</v>
      </c>
      <c r="C2046" s="114">
        <v>2299</v>
      </c>
      <c r="D2046" s="116" t="str">
        <f t="shared" si="97"/>
        <v>https://flora.naturestore.com.tw/product/P2299</v>
      </c>
      <c r="E2046" s="116" t="str">
        <f t="shared" si="99"/>
        <v>鑲邊毬蘭</v>
      </c>
      <c r="F2046" s="115" t="str">
        <f t="shared" si="98"/>
        <v>P2299</v>
      </c>
    </row>
    <row r="2047" spans="1:6" x14ac:dyDescent="0.25">
      <c r="A2047" s="114" t="s">
        <v>4475</v>
      </c>
      <c r="B2047" s="114" t="s">
        <v>4476</v>
      </c>
      <c r="C2047" s="114">
        <v>2300</v>
      </c>
      <c r="D2047" s="116" t="str">
        <f t="shared" si="97"/>
        <v>https://flora.naturestore.com.tw/product/P2300</v>
      </c>
      <c r="E2047" s="116" t="str">
        <f t="shared" si="99"/>
        <v>錦紅毬蘭</v>
      </c>
      <c r="F2047" s="115" t="str">
        <f t="shared" si="98"/>
        <v>P2300</v>
      </c>
    </row>
    <row r="2048" spans="1:6" x14ac:dyDescent="0.25">
      <c r="A2048" s="114" t="s">
        <v>2522</v>
      </c>
      <c r="B2048" s="114" t="s">
        <v>2698</v>
      </c>
      <c r="C2048" s="114">
        <v>2301</v>
      </c>
      <c r="D2048" s="116" t="str">
        <f t="shared" si="97"/>
        <v>https://flora.naturestore.com.tw/product/P2301</v>
      </c>
      <c r="E2048" s="116" t="str">
        <f t="shared" si="99"/>
        <v>三色緬梔</v>
      </c>
      <c r="F2048" s="115" t="str">
        <f t="shared" si="98"/>
        <v>P2301</v>
      </c>
    </row>
    <row r="2049" spans="1:6" x14ac:dyDescent="0.25">
      <c r="A2049" s="114" t="s">
        <v>4533</v>
      </c>
      <c r="B2049" s="114" t="s">
        <v>4534</v>
      </c>
      <c r="C2049" s="114">
        <v>2302</v>
      </c>
      <c r="D2049" s="116" t="str">
        <f t="shared" si="97"/>
        <v>https://flora.naturestore.com.tw/product/P2302</v>
      </c>
      <c r="E2049" s="116" t="str">
        <f t="shared" si="99"/>
        <v>雜交緬梔</v>
      </c>
      <c r="F2049" s="115" t="str">
        <f t="shared" si="98"/>
        <v>P2302</v>
      </c>
    </row>
    <row r="2050" spans="1:6" x14ac:dyDescent="0.25">
      <c r="A2050" s="114" t="s">
        <v>2634</v>
      </c>
      <c r="B2050" s="114" t="s">
        <v>2635</v>
      </c>
      <c r="C2050" s="114">
        <v>2303</v>
      </c>
      <c r="D2050" s="116" t="str">
        <f t="shared" si="97"/>
        <v>https://flora.naturestore.com.tw/product/P2303</v>
      </c>
      <c r="E2050" s="116" t="str">
        <f t="shared" si="99"/>
        <v>五彩辣椒</v>
      </c>
      <c r="F2050" s="115" t="str">
        <f t="shared" si="98"/>
        <v>P2303</v>
      </c>
    </row>
    <row r="2051" spans="1:6" x14ac:dyDescent="0.25">
      <c r="A2051" s="114" t="s">
        <v>3666</v>
      </c>
      <c r="B2051" s="114" t="s">
        <v>3667</v>
      </c>
      <c r="C2051" s="114">
        <v>2304</v>
      </c>
      <c r="D2051" s="116" t="str">
        <f t="shared" si="97"/>
        <v>https://flora.naturestore.com.tw/product/P2304</v>
      </c>
      <c r="E2051" s="116" t="str">
        <f t="shared" si="99"/>
        <v>長果朝天椒</v>
      </c>
      <c r="F2051" s="115" t="str">
        <f t="shared" si="98"/>
        <v>P2304</v>
      </c>
    </row>
    <row r="2052" spans="1:6" x14ac:dyDescent="0.25">
      <c r="A2052" s="114" t="s">
        <v>3857</v>
      </c>
      <c r="B2052" s="114" t="s">
        <v>6147</v>
      </c>
      <c r="C2052" s="114">
        <v>2305</v>
      </c>
      <c r="D2052" s="116" t="str">
        <f t="shared" si="97"/>
        <v>https://flora.naturestore.com.tw/product/P2305</v>
      </c>
      <c r="E2052" s="116" t="str">
        <f t="shared" si="99"/>
        <v>食用美人蕉</v>
      </c>
      <c r="F2052" s="115" t="str">
        <f t="shared" si="98"/>
        <v>P2305</v>
      </c>
    </row>
    <row r="2053" spans="1:6" x14ac:dyDescent="0.25">
      <c r="A2053" s="114" t="s">
        <v>2529</v>
      </c>
      <c r="B2053" s="114" t="s">
        <v>6148</v>
      </c>
      <c r="C2053" s="114">
        <v>2306</v>
      </c>
      <c r="D2053" s="116" t="str">
        <f t="shared" si="97"/>
        <v>https://flora.naturestore.com.tw/product/P2306</v>
      </c>
      <c r="E2053" s="116" t="str">
        <f t="shared" si="99"/>
        <v>三葉五加</v>
      </c>
      <c r="F2053" s="115" t="str">
        <f t="shared" si="98"/>
        <v>P2306</v>
      </c>
    </row>
    <row r="2054" spans="1:6" x14ac:dyDescent="0.25">
      <c r="A2054" s="114" t="s">
        <v>3924</v>
      </c>
      <c r="B2054" s="114" t="s">
        <v>6149</v>
      </c>
      <c r="C2054" s="114">
        <v>2307</v>
      </c>
      <c r="D2054" s="116" t="str">
        <f t="shared" ref="D2054:D2117" si="100">"https://flora.naturestore.com.tw/product/"&amp;F2054</f>
        <v>https://flora.naturestore.com.tw/product/P2307</v>
      </c>
      <c r="E2054" s="116" t="str">
        <f t="shared" si="99"/>
        <v>粉藤</v>
      </c>
      <c r="F2054" s="115" t="str">
        <f t="shared" ref="F2054:F2117" si="101">"P"&amp;TEXT(C2054,"0000")</f>
        <v>P2307</v>
      </c>
    </row>
    <row r="2055" spans="1:6" x14ac:dyDescent="0.25">
      <c r="A2055" s="114" t="s">
        <v>3638</v>
      </c>
      <c r="B2055" s="114" t="str">
        <f>A2055</f>
        <v>金針柏</v>
      </c>
      <c r="C2055" s="114">
        <v>2308</v>
      </c>
      <c r="D2055" s="116" t="str">
        <f t="shared" si="100"/>
        <v>https://flora.naturestore.com.tw/product/P2308</v>
      </c>
      <c r="E2055" s="116" t="str">
        <f t="shared" si="99"/>
        <v>金針柏</v>
      </c>
      <c r="F2055" s="115" t="str">
        <f t="shared" si="101"/>
        <v>P2308</v>
      </c>
    </row>
    <row r="2056" spans="1:6" x14ac:dyDescent="0.25">
      <c r="A2056" s="114" t="s">
        <v>4324</v>
      </c>
      <c r="B2056" s="114" t="s">
        <v>4325</v>
      </c>
      <c r="C2056" s="114">
        <v>2309</v>
      </c>
      <c r="D2056" s="116" t="str">
        <f t="shared" si="100"/>
        <v>https://flora.naturestore.com.tw/product/P2309</v>
      </c>
      <c r="E2056" s="116" t="str">
        <f t="shared" ref="E2056:E2119" si="102" xml:space="preserve"> HYPERLINK(D2056,A2056)</f>
        <v>葉蓮</v>
      </c>
      <c r="F2056" s="115" t="str">
        <f t="shared" si="101"/>
        <v>P2309</v>
      </c>
    </row>
    <row r="2057" spans="1:6" x14ac:dyDescent="0.25">
      <c r="A2057" s="114" t="s">
        <v>2560</v>
      </c>
      <c r="B2057" s="114" t="s">
        <v>6150</v>
      </c>
      <c r="C2057" s="114">
        <v>2310</v>
      </c>
      <c r="D2057" s="116" t="str">
        <f t="shared" si="100"/>
        <v>https://flora.naturestore.com.tw/product/P2310</v>
      </c>
      <c r="E2057" s="116" t="str">
        <f t="shared" si="102"/>
        <v>大苞水竹葉</v>
      </c>
      <c r="F2057" s="115" t="str">
        <f t="shared" si="101"/>
        <v>P2310</v>
      </c>
    </row>
    <row r="2058" spans="1:6" x14ac:dyDescent="0.25">
      <c r="A2058" s="114" t="s">
        <v>2555</v>
      </c>
      <c r="B2058" s="114" t="s">
        <v>2556</v>
      </c>
      <c r="C2058" s="114">
        <v>2311</v>
      </c>
      <c r="D2058" s="116" t="str">
        <f t="shared" si="100"/>
        <v>https://flora.naturestore.com.tw/product/P2311</v>
      </c>
      <c r="E2058" s="116" t="str">
        <f t="shared" si="102"/>
        <v>大花茄</v>
      </c>
      <c r="F2058" s="115" t="str">
        <f t="shared" si="101"/>
        <v>P2311</v>
      </c>
    </row>
    <row r="2059" spans="1:6" x14ac:dyDescent="0.25">
      <c r="A2059" s="114" t="s">
        <v>4020</v>
      </c>
      <c r="B2059" s="114" t="s">
        <v>6151</v>
      </c>
      <c r="C2059" s="114">
        <v>2312</v>
      </c>
      <c r="D2059" s="116" t="str">
        <f t="shared" si="100"/>
        <v>https://flora.naturestore.com.tw/product/P2312</v>
      </c>
      <c r="E2059" s="116" t="str">
        <f t="shared" si="102"/>
        <v>細葉香桃木</v>
      </c>
      <c r="F2059" s="115" t="str">
        <f t="shared" si="101"/>
        <v>P2312</v>
      </c>
    </row>
    <row r="2060" spans="1:6" x14ac:dyDescent="0.25">
      <c r="A2060" s="114" t="s">
        <v>3540</v>
      </c>
      <c r="B2060" s="114" t="s">
        <v>6152</v>
      </c>
      <c r="C2060" s="114">
        <v>2313</v>
      </c>
      <c r="D2060" s="116" t="str">
        <f t="shared" si="100"/>
        <v>https://flora.naturestore.com.tw/product/P2313</v>
      </c>
      <c r="E2060" s="116" t="str">
        <f t="shared" si="102"/>
        <v>伽藍菜</v>
      </c>
      <c r="F2060" s="115" t="str">
        <f t="shared" si="101"/>
        <v>P2313</v>
      </c>
    </row>
    <row r="2061" spans="1:6" x14ac:dyDescent="0.25">
      <c r="A2061" s="114" t="s">
        <v>4564</v>
      </c>
      <c r="B2061" s="114" t="s">
        <v>6153</v>
      </c>
      <c r="C2061" s="114">
        <v>2314</v>
      </c>
      <c r="D2061" s="116" t="str">
        <f t="shared" si="100"/>
        <v>https://flora.naturestore.com.tw/product/P2314</v>
      </c>
      <c r="E2061" s="116" t="str">
        <f t="shared" si="102"/>
        <v>糯米糰</v>
      </c>
      <c r="F2061" s="115" t="str">
        <f t="shared" si="101"/>
        <v>P2314</v>
      </c>
    </row>
    <row r="2062" spans="1:6" x14ac:dyDescent="0.25">
      <c r="A2062" s="114" t="s">
        <v>2540</v>
      </c>
      <c r="B2062" s="114" t="s">
        <v>6154</v>
      </c>
      <c r="C2062" s="114">
        <v>2315</v>
      </c>
      <c r="D2062" s="116" t="str">
        <f t="shared" si="100"/>
        <v>https://flora.naturestore.com.tw/product/P2315</v>
      </c>
      <c r="E2062" s="116" t="str">
        <f t="shared" si="102"/>
        <v>夕化粧</v>
      </c>
      <c r="F2062" s="115" t="str">
        <f t="shared" si="101"/>
        <v>P2315</v>
      </c>
    </row>
    <row r="2063" spans="1:6" x14ac:dyDescent="0.25">
      <c r="A2063" s="114" t="s">
        <v>4021</v>
      </c>
      <c r="B2063" s="114" t="s">
        <v>6155</v>
      </c>
      <c r="C2063" s="114">
        <v>2316</v>
      </c>
      <c r="D2063" s="116" t="str">
        <f t="shared" si="100"/>
        <v>https://flora.naturestore.com.tw/product/P2316</v>
      </c>
      <c r="E2063" s="116" t="str">
        <f t="shared" si="102"/>
        <v>細葉海衛矛</v>
      </c>
      <c r="F2063" s="115" t="str">
        <f t="shared" si="101"/>
        <v>P2316</v>
      </c>
    </row>
    <row r="2064" spans="1:6" x14ac:dyDescent="0.25">
      <c r="A2064" s="114" t="s">
        <v>4387</v>
      </c>
      <c r="B2064" s="114" t="s">
        <v>4388</v>
      </c>
      <c r="C2064" s="114">
        <v>2317</v>
      </c>
      <c r="D2064" s="116" t="str">
        <f t="shared" si="100"/>
        <v>https://flora.naturestore.com.tw/product/P2317</v>
      </c>
      <c r="E2064" s="116" t="str">
        <f t="shared" si="102"/>
        <v>銀姬海衛矛</v>
      </c>
      <c r="F2064" s="115" t="str">
        <f t="shared" si="101"/>
        <v>P2317</v>
      </c>
    </row>
    <row r="2065" spans="1:6" x14ac:dyDescent="0.25">
      <c r="A2065" s="114" t="s">
        <v>4247</v>
      </c>
      <c r="B2065" s="114" t="s">
        <v>3662</v>
      </c>
      <c r="C2065" s="114">
        <v>2318</v>
      </c>
      <c r="D2065" s="116" t="str">
        <f t="shared" si="100"/>
        <v>https://flora.naturestore.com.tw/product/P2318</v>
      </c>
      <c r="E2065" s="116" t="str">
        <f t="shared" si="102"/>
        <v>黃錦海衛矛</v>
      </c>
      <c r="F2065" s="115" t="str">
        <f t="shared" si="101"/>
        <v>P2318</v>
      </c>
    </row>
    <row r="2066" spans="1:6" x14ac:dyDescent="0.25">
      <c r="A2066" s="114" t="s">
        <v>3846</v>
      </c>
      <c r="B2066" s="114" t="s">
        <v>3847</v>
      </c>
      <c r="C2066" s="114">
        <v>2319</v>
      </c>
      <c r="D2066" s="116" t="str">
        <f t="shared" si="100"/>
        <v>https://flora.naturestore.com.tw/product/P2319</v>
      </c>
      <c r="E2066" s="116" t="str">
        <f t="shared" si="102"/>
        <v>重瓣茉莉</v>
      </c>
      <c r="F2066" s="115" t="str">
        <f t="shared" si="101"/>
        <v>P2319</v>
      </c>
    </row>
    <row r="2067" spans="1:6" x14ac:dyDescent="0.25">
      <c r="A2067" s="114" t="s">
        <v>4250</v>
      </c>
      <c r="B2067" s="114" t="s">
        <v>4251</v>
      </c>
      <c r="C2067" s="114">
        <v>2320</v>
      </c>
      <c r="D2067" s="116" t="str">
        <f t="shared" si="100"/>
        <v>https://flora.naturestore.com.tw/product/P2320</v>
      </c>
      <c r="E2067" s="116" t="str">
        <f t="shared" si="102"/>
        <v>黃邊巴西鐵樹</v>
      </c>
      <c r="F2067" s="115" t="str">
        <f t="shared" si="101"/>
        <v>P2320</v>
      </c>
    </row>
    <row r="2068" spans="1:6" x14ac:dyDescent="0.25">
      <c r="A2068" s="114" t="s">
        <v>2628</v>
      </c>
      <c r="B2068" s="114" t="s">
        <v>2629</v>
      </c>
      <c r="C2068" s="114">
        <v>2321</v>
      </c>
      <c r="D2068" s="116" t="str">
        <f t="shared" si="100"/>
        <v>https://flora.naturestore.com.tw/product/P2321</v>
      </c>
      <c r="E2068" s="116" t="str">
        <f t="shared" si="102"/>
        <v>中斑巴西鐵樹</v>
      </c>
      <c r="F2068" s="115" t="str">
        <f t="shared" si="101"/>
        <v>P2321</v>
      </c>
    </row>
    <row r="2069" spans="1:6" x14ac:dyDescent="0.25">
      <c r="A2069" s="114" t="s">
        <v>2639</v>
      </c>
      <c r="B2069" s="114" t="s">
        <v>6156</v>
      </c>
      <c r="C2069" s="114">
        <v>2322</v>
      </c>
      <c r="D2069" s="116" t="str">
        <f t="shared" si="100"/>
        <v>https://flora.naturestore.com.tw/product/P2322</v>
      </c>
      <c r="E2069" s="116" t="str">
        <f t="shared" si="102"/>
        <v>六角英</v>
      </c>
      <c r="F2069" s="115" t="str">
        <f t="shared" si="101"/>
        <v>P2322</v>
      </c>
    </row>
    <row r="2070" spans="1:6" x14ac:dyDescent="0.25">
      <c r="A2070" s="114" t="s">
        <v>3464</v>
      </c>
      <c r="B2070" s="114" t="s">
        <v>6157</v>
      </c>
      <c r="C2070" s="114">
        <v>2323</v>
      </c>
      <c r="D2070" s="116" t="str">
        <f t="shared" si="100"/>
        <v>https://flora.naturestore.com.tw/product/P2323</v>
      </c>
      <c r="E2070" s="116" t="str">
        <f t="shared" si="102"/>
        <v>白頭天胡荽</v>
      </c>
      <c r="F2070" s="115" t="str">
        <f t="shared" si="101"/>
        <v>P2323</v>
      </c>
    </row>
    <row r="2071" spans="1:6" x14ac:dyDescent="0.25">
      <c r="A2071" s="114" t="s">
        <v>4163</v>
      </c>
      <c r="B2071" s="114" t="s">
        <v>6158</v>
      </c>
      <c r="C2071" s="114">
        <v>2324</v>
      </c>
      <c r="D2071" s="116" t="str">
        <f t="shared" si="100"/>
        <v>https://flora.naturestore.com.tw/product/P2324</v>
      </c>
      <c r="E2071" s="116" t="str">
        <f t="shared" si="102"/>
        <v>紫錐花</v>
      </c>
      <c r="F2071" s="115" t="str">
        <f t="shared" si="101"/>
        <v>P2324</v>
      </c>
    </row>
    <row r="2072" spans="1:6" x14ac:dyDescent="0.25">
      <c r="A2072" s="114" t="s">
        <v>4544</v>
      </c>
      <c r="B2072" s="114" t="s">
        <v>6159</v>
      </c>
      <c r="C2072" s="114">
        <v>2325</v>
      </c>
      <c r="D2072" s="116" t="str">
        <f t="shared" si="100"/>
        <v>https://flora.naturestore.com.tw/product/P2325</v>
      </c>
      <c r="E2072" s="116" t="str">
        <f t="shared" si="102"/>
        <v>鯽魚膽</v>
      </c>
      <c r="F2072" s="115" t="str">
        <f t="shared" si="101"/>
        <v>P2325</v>
      </c>
    </row>
    <row r="2073" spans="1:6" x14ac:dyDescent="0.25">
      <c r="A2073" s="114" t="s">
        <v>4524</v>
      </c>
      <c r="B2073" s="114" t="s">
        <v>845</v>
      </c>
      <c r="C2073" s="114">
        <v>2326</v>
      </c>
      <c r="D2073" s="116" t="str">
        <f t="shared" si="100"/>
        <v>https://flora.naturestore.com.tw/product/P2326</v>
      </c>
      <c r="E2073" s="116" t="str">
        <f t="shared" si="102"/>
        <v>檸檬蜂香草</v>
      </c>
      <c r="F2073" s="115" t="str">
        <f t="shared" si="101"/>
        <v>P2326</v>
      </c>
    </row>
    <row r="2074" spans="1:6" x14ac:dyDescent="0.25">
      <c r="A2074" s="114" t="s">
        <v>3334</v>
      </c>
      <c r="B2074" s="114" t="s">
        <v>2886</v>
      </c>
      <c r="C2074" s="114">
        <v>2327</v>
      </c>
      <c r="D2074" s="116" t="str">
        <f t="shared" si="100"/>
        <v>https://flora.naturestore.com.tw/product/P2327</v>
      </c>
      <c r="E2074" s="116" t="str">
        <f t="shared" si="102"/>
        <v>火漆木</v>
      </c>
      <c r="F2074" s="115" t="str">
        <f t="shared" si="101"/>
        <v>P2327</v>
      </c>
    </row>
    <row r="2075" spans="1:6" x14ac:dyDescent="0.25">
      <c r="A2075" s="114" t="s">
        <v>6160</v>
      </c>
      <c r="B2075" s="114" t="s">
        <v>2700</v>
      </c>
      <c r="C2075" s="114">
        <v>2328</v>
      </c>
      <c r="D2075" s="116" t="str">
        <f t="shared" si="100"/>
        <v>https://flora.naturestore.com.tw/product/P2328</v>
      </c>
      <c r="E2075" s="116" t="str">
        <f t="shared" si="102"/>
        <v>三腳虌</v>
      </c>
      <c r="F2075" s="115" t="str">
        <f t="shared" si="101"/>
        <v>P2328</v>
      </c>
    </row>
    <row r="2076" spans="1:6" x14ac:dyDescent="0.25">
      <c r="A2076" s="114" t="s">
        <v>4216</v>
      </c>
      <c r="B2076" s="114" t="s">
        <v>4217</v>
      </c>
      <c r="C2076" s="114">
        <v>2329</v>
      </c>
      <c r="D2076" s="116" t="str">
        <f t="shared" si="100"/>
        <v>https://flora.naturestore.com.tw/product/P2329</v>
      </c>
      <c r="E2076" s="116" t="str">
        <f t="shared" si="102"/>
        <v>黃花蔥蘭</v>
      </c>
      <c r="F2076" s="115" t="str">
        <f t="shared" si="101"/>
        <v>P2329</v>
      </c>
    </row>
    <row r="2077" spans="1:6" x14ac:dyDescent="0.25">
      <c r="A2077" s="114" t="s">
        <v>4199</v>
      </c>
      <c r="B2077" s="114" t="s">
        <v>4200</v>
      </c>
      <c r="C2077" s="114">
        <v>2330</v>
      </c>
      <c r="D2077" s="116" t="str">
        <f t="shared" si="100"/>
        <v>https://flora.naturestore.com.tw/product/P2330</v>
      </c>
      <c r="E2077" s="116" t="str">
        <f t="shared" si="102"/>
        <v>鈍葉大果漆</v>
      </c>
      <c r="F2077" s="115" t="str">
        <f t="shared" si="101"/>
        <v>P2330</v>
      </c>
    </row>
    <row r="2078" spans="1:6" x14ac:dyDescent="0.25">
      <c r="A2078" s="114" t="s">
        <v>3865</v>
      </c>
      <c r="B2078" s="114" t="s">
        <v>6161</v>
      </c>
      <c r="C2078" s="114">
        <v>2331</v>
      </c>
      <c r="D2078" s="116" t="str">
        <f t="shared" si="100"/>
        <v>https://flora.naturestore.com.tw/product/P2331</v>
      </c>
      <c r="E2078" s="116" t="str">
        <f t="shared" si="102"/>
        <v>香菝</v>
      </c>
      <c r="F2078" s="115" t="str">
        <f t="shared" si="101"/>
        <v>P2331</v>
      </c>
    </row>
    <row r="2079" spans="1:6" x14ac:dyDescent="0.25">
      <c r="A2079" s="114" t="s">
        <v>3686</v>
      </c>
      <c r="B2079" s="114" t="s">
        <v>6162</v>
      </c>
      <c r="C2079" s="114">
        <v>2332</v>
      </c>
      <c r="D2079" s="116" t="str">
        <f t="shared" si="100"/>
        <v>https://flora.naturestore.com.tw/product/P2332</v>
      </c>
      <c r="E2079" s="116" t="str">
        <f t="shared" si="102"/>
        <v>青紫蘇</v>
      </c>
      <c r="F2079" s="115" t="str">
        <f t="shared" si="101"/>
        <v>P2332</v>
      </c>
    </row>
    <row r="2080" spans="1:6" x14ac:dyDescent="0.25">
      <c r="A2080" s="114" t="s">
        <v>4145</v>
      </c>
      <c r="B2080" s="114" t="s">
        <v>4146</v>
      </c>
      <c r="C2080" s="114">
        <v>2333</v>
      </c>
      <c r="D2080" s="116" t="str">
        <f t="shared" si="100"/>
        <v>https://flora.naturestore.com.tw/product/P2333</v>
      </c>
      <c r="E2080" s="116" t="str">
        <f t="shared" si="102"/>
        <v>紫唇花</v>
      </c>
      <c r="F2080" s="115" t="str">
        <f t="shared" si="101"/>
        <v>P2333</v>
      </c>
    </row>
    <row r="2081" spans="1:6" x14ac:dyDescent="0.25">
      <c r="A2081" s="114" t="s">
        <v>3926</v>
      </c>
      <c r="B2081" s="114" t="s">
        <v>6163</v>
      </c>
      <c r="C2081" s="114">
        <v>2334</v>
      </c>
      <c r="D2081" s="116" t="str">
        <f t="shared" si="100"/>
        <v>https://flora.naturestore.com.tw/product/P2334</v>
      </c>
      <c r="E2081" s="116" t="str">
        <f t="shared" si="102"/>
        <v>草石蠶</v>
      </c>
      <c r="F2081" s="115" t="str">
        <f t="shared" si="101"/>
        <v>P2334</v>
      </c>
    </row>
    <row r="2082" spans="1:6" x14ac:dyDescent="0.25">
      <c r="A2082" s="114" t="s">
        <v>3911</v>
      </c>
      <c r="B2082" s="114" t="s">
        <v>6164</v>
      </c>
      <c r="C2082" s="114">
        <v>2335</v>
      </c>
      <c r="D2082" s="116" t="str">
        <f t="shared" si="100"/>
        <v>https://flora.naturestore.com.tw/product/P2335</v>
      </c>
      <c r="E2082" s="116" t="str">
        <f t="shared" si="102"/>
        <v>粉花蓬蒿菊</v>
      </c>
      <c r="F2082" s="115" t="str">
        <f t="shared" si="101"/>
        <v>P2335</v>
      </c>
    </row>
    <row r="2083" spans="1:6" x14ac:dyDescent="0.25">
      <c r="A2083" s="114" t="s">
        <v>4138</v>
      </c>
      <c r="B2083" s="114" t="s">
        <v>475</v>
      </c>
      <c r="C2083" s="114">
        <v>2336</v>
      </c>
      <c r="D2083" s="116" t="str">
        <f t="shared" si="100"/>
        <v>https://flora.naturestore.com.tw/product/P2336</v>
      </c>
      <c r="E2083" s="116" t="str">
        <f t="shared" si="102"/>
        <v>紫花貓薄荷</v>
      </c>
      <c r="F2083" s="115" t="str">
        <f t="shared" si="101"/>
        <v>P2336</v>
      </c>
    </row>
    <row r="2084" spans="1:6" x14ac:dyDescent="0.25">
      <c r="A2084" s="114" t="s">
        <v>3300</v>
      </c>
      <c r="B2084" s="114" t="s">
        <v>3301</v>
      </c>
      <c r="C2084" s="114">
        <v>2337</v>
      </c>
      <c r="D2084" s="116" t="str">
        <f t="shared" si="100"/>
        <v>https://flora.naturestore.com.tw/product/P2337</v>
      </c>
      <c r="E2084" s="116" t="str">
        <f t="shared" si="102"/>
        <v>毛葉腎蕨</v>
      </c>
      <c r="F2084" s="115" t="str">
        <f t="shared" si="101"/>
        <v>P2337</v>
      </c>
    </row>
    <row r="2085" spans="1:6" x14ac:dyDescent="0.25">
      <c r="A2085" s="114" t="s">
        <v>4236</v>
      </c>
      <c r="B2085" s="114" t="s">
        <v>4237</v>
      </c>
      <c r="C2085" s="114">
        <v>2338</v>
      </c>
      <c r="D2085" s="116" t="str">
        <f t="shared" si="100"/>
        <v>https://flora.naturestore.com.tw/product/P2338</v>
      </c>
      <c r="E2085" s="116" t="str">
        <f t="shared" si="102"/>
        <v>黃脈洋莧</v>
      </c>
      <c r="F2085" s="115" t="str">
        <f t="shared" si="101"/>
        <v>P2338</v>
      </c>
    </row>
    <row r="2086" spans="1:6" x14ac:dyDescent="0.25">
      <c r="A2086" s="114" t="s">
        <v>3966</v>
      </c>
      <c r="B2086" s="114" t="s">
        <v>3967</v>
      </c>
      <c r="C2086" s="114">
        <v>2339</v>
      </c>
      <c r="D2086" s="116" t="str">
        <f t="shared" si="100"/>
        <v>https://flora.naturestore.com.tw/product/P2339</v>
      </c>
      <c r="E2086" s="116" t="str">
        <f t="shared" si="102"/>
        <v>密葉銀線竹蕉</v>
      </c>
      <c r="F2086" s="115" t="str">
        <f t="shared" si="101"/>
        <v>P2339</v>
      </c>
    </row>
    <row r="2087" spans="1:6" x14ac:dyDescent="0.25">
      <c r="A2087" s="114" t="s">
        <v>4137</v>
      </c>
      <c r="B2087" s="114" t="s">
        <v>6165</v>
      </c>
      <c r="C2087" s="114">
        <v>2340</v>
      </c>
      <c r="D2087" s="116" t="str">
        <f t="shared" si="100"/>
        <v>https://flora.naturestore.com.tw/product/P2340</v>
      </c>
      <c r="E2087" s="116" t="str">
        <f t="shared" si="102"/>
        <v>紫花鳳梨</v>
      </c>
      <c r="F2087" s="115" t="str">
        <f t="shared" si="101"/>
        <v>P2340</v>
      </c>
    </row>
    <row r="2088" spans="1:6" x14ac:dyDescent="0.25">
      <c r="A2088" s="114" t="s">
        <v>3622</v>
      </c>
      <c r="B2088" s="114" t="s">
        <v>3213</v>
      </c>
      <c r="C2088" s="114">
        <v>2341</v>
      </c>
      <c r="D2088" s="116" t="str">
        <f t="shared" si="100"/>
        <v>https://flora.naturestore.com.tw/product/P2341</v>
      </c>
      <c r="E2088" s="116" t="str">
        <f t="shared" si="102"/>
        <v>虎紋鳳梨</v>
      </c>
      <c r="F2088" s="115" t="str">
        <f t="shared" si="101"/>
        <v>P2341</v>
      </c>
    </row>
    <row r="2089" spans="1:6" x14ac:dyDescent="0.25">
      <c r="A2089" s="114" t="s">
        <v>3593</v>
      </c>
      <c r="B2089" s="114" t="s">
        <v>3180</v>
      </c>
      <c r="C2089" s="114">
        <v>2342</v>
      </c>
      <c r="D2089" s="116" t="str">
        <f t="shared" si="100"/>
        <v>https://flora.naturestore.com.tw/product/P2342</v>
      </c>
      <c r="E2089" s="116" t="str">
        <f t="shared" si="102"/>
        <v>波羅鳳梨</v>
      </c>
      <c r="F2089" s="115" t="str">
        <f t="shared" si="101"/>
        <v>P2342</v>
      </c>
    </row>
    <row r="2090" spans="1:6" x14ac:dyDescent="0.25">
      <c r="A2090" s="114" t="s">
        <v>4215</v>
      </c>
      <c r="B2090" s="114" t="s">
        <v>546</v>
      </c>
      <c r="C2090" s="114">
        <v>2343</v>
      </c>
      <c r="D2090" s="116" t="str">
        <f t="shared" si="100"/>
        <v>https://flora.naturestore.com.tw/product/P2343</v>
      </c>
      <c r="E2090" s="116" t="str">
        <f t="shared" si="102"/>
        <v>黃花菱</v>
      </c>
      <c r="F2090" s="115" t="str">
        <f t="shared" si="101"/>
        <v>P2343</v>
      </c>
    </row>
    <row r="2091" spans="1:6" x14ac:dyDescent="0.25">
      <c r="A2091" s="114" t="s">
        <v>2532</v>
      </c>
      <c r="B2091" s="114" t="s">
        <v>2533</v>
      </c>
      <c r="C2091" s="114">
        <v>2344</v>
      </c>
      <c r="D2091" s="116" t="str">
        <f t="shared" si="100"/>
        <v>https://flora.naturestore.com.tw/product/P2344</v>
      </c>
      <c r="E2091" s="116" t="str">
        <f t="shared" si="102"/>
        <v>千年芋</v>
      </c>
      <c r="F2091" s="115" t="str">
        <f t="shared" si="101"/>
        <v>P2344</v>
      </c>
    </row>
    <row r="2092" spans="1:6" x14ac:dyDescent="0.25">
      <c r="A2092" s="114" t="s">
        <v>4369</v>
      </c>
      <c r="B2092" s="114" t="s">
        <v>6166</v>
      </c>
      <c r="C2092" s="114">
        <v>2345</v>
      </c>
      <c r="D2092" s="116" t="str">
        <f t="shared" si="100"/>
        <v>https://flora.naturestore.com.tw/product/P2345</v>
      </c>
      <c r="E2092" s="116" t="str">
        <f t="shared" si="102"/>
        <v>舞春花</v>
      </c>
      <c r="F2092" s="115" t="str">
        <f t="shared" si="101"/>
        <v>P2345</v>
      </c>
    </row>
    <row r="2093" spans="1:6" x14ac:dyDescent="0.25">
      <c r="A2093" s="114" t="s">
        <v>3457</v>
      </c>
      <c r="B2093" s="114" t="s">
        <v>6167</v>
      </c>
      <c r="C2093" s="114">
        <v>2346</v>
      </c>
      <c r="D2093" s="116" t="str">
        <f t="shared" si="100"/>
        <v>https://flora.naturestore.com.tw/product/P2346</v>
      </c>
      <c r="E2093" s="116" t="str">
        <f t="shared" si="102"/>
        <v>白絹梅</v>
      </c>
      <c r="F2093" s="115" t="str">
        <f t="shared" si="101"/>
        <v>P2346</v>
      </c>
    </row>
    <row r="2094" spans="1:6" x14ac:dyDescent="0.25">
      <c r="A2094" s="114" t="s">
        <v>3316</v>
      </c>
      <c r="B2094" s="114" t="s">
        <v>6168</v>
      </c>
      <c r="C2094" s="114">
        <v>2347</v>
      </c>
      <c r="D2094" s="116" t="str">
        <f t="shared" si="100"/>
        <v>https://flora.naturestore.com.tw/product/P2347</v>
      </c>
      <c r="E2094" s="116" t="str">
        <f t="shared" si="102"/>
        <v>水梅</v>
      </c>
      <c r="F2094" s="115" t="str">
        <f t="shared" si="101"/>
        <v>P2347</v>
      </c>
    </row>
    <row r="2095" spans="1:6" x14ac:dyDescent="0.25">
      <c r="A2095" s="114" t="s">
        <v>3552</v>
      </c>
      <c r="B2095" s="114" t="s">
        <v>3553</v>
      </c>
      <c r="C2095" s="114">
        <v>2348</v>
      </c>
      <c r="D2095" s="116" t="str">
        <f t="shared" si="100"/>
        <v>https://flora.naturestore.com.tw/product/P2348</v>
      </c>
      <c r="E2095" s="116" t="str">
        <f t="shared" si="102"/>
        <v>沖天槿</v>
      </c>
      <c r="F2095" s="115" t="str">
        <f t="shared" si="101"/>
        <v>P2348</v>
      </c>
    </row>
    <row r="2096" spans="1:6" x14ac:dyDescent="0.25">
      <c r="A2096" s="114" t="s">
        <v>3412</v>
      </c>
      <c r="B2096" s="114" t="s">
        <v>2995</v>
      </c>
      <c r="C2096" s="114">
        <v>2349</v>
      </c>
      <c r="D2096" s="116" t="str">
        <f t="shared" si="100"/>
        <v>https://flora.naturestore.com.tw/product/P2349</v>
      </c>
      <c r="E2096" s="116" t="str">
        <f t="shared" si="102"/>
        <v>田菁</v>
      </c>
      <c r="F2096" s="115" t="str">
        <f t="shared" si="101"/>
        <v>P2349</v>
      </c>
    </row>
    <row r="2097" spans="1:6" x14ac:dyDescent="0.25">
      <c r="A2097" s="114" t="s">
        <v>3841</v>
      </c>
      <c r="B2097" s="114" t="s">
        <v>6169</v>
      </c>
      <c r="C2097" s="114">
        <v>2350</v>
      </c>
      <c r="D2097" s="116" t="str">
        <f t="shared" si="100"/>
        <v>https://flora.naturestore.com.tw/product/P2350</v>
      </c>
      <c r="E2097" s="116" t="str">
        <f t="shared" si="102"/>
        <v>重瓣山櫻花</v>
      </c>
      <c r="F2097" s="115" t="str">
        <f t="shared" si="101"/>
        <v>P2350</v>
      </c>
    </row>
    <row r="2098" spans="1:6" x14ac:dyDescent="0.25">
      <c r="A2098" s="114" t="s">
        <v>4159</v>
      </c>
      <c r="B2098" s="114" t="s">
        <v>6170</v>
      </c>
      <c r="C2098" s="114">
        <v>2351</v>
      </c>
      <c r="D2098" s="116" t="str">
        <f t="shared" si="100"/>
        <v>https://flora.naturestore.com.tw/product/P2351</v>
      </c>
      <c r="E2098" s="116" t="str">
        <f t="shared" si="102"/>
        <v>紫葉槭</v>
      </c>
      <c r="F2098" s="115" t="str">
        <f t="shared" si="101"/>
        <v>P2351</v>
      </c>
    </row>
    <row r="2099" spans="1:6" x14ac:dyDescent="0.25">
      <c r="A2099" s="114" t="s">
        <v>3661</v>
      </c>
      <c r="B2099" s="114" t="s">
        <v>3662</v>
      </c>
      <c r="C2099" s="114">
        <v>2352</v>
      </c>
      <c r="D2099" s="116" t="str">
        <f t="shared" si="100"/>
        <v>https://flora.naturestore.com.tw/product/P2352</v>
      </c>
      <c r="E2099" s="116" t="str">
        <f t="shared" si="102"/>
        <v>金邊海衛矛</v>
      </c>
      <c r="F2099" s="115" t="str">
        <f t="shared" si="101"/>
        <v>P2352</v>
      </c>
    </row>
    <row r="2100" spans="1:6" x14ac:dyDescent="0.25">
      <c r="A2100" s="114" t="s">
        <v>3822</v>
      </c>
      <c r="B2100" s="114" t="s">
        <v>3823</v>
      </c>
      <c r="C2100" s="114">
        <v>2353</v>
      </c>
      <c r="D2100" s="116" t="str">
        <f t="shared" si="100"/>
        <v>https://flora.naturestore.com.tw/product/P2353</v>
      </c>
      <c r="E2100" s="116" t="str">
        <f t="shared" si="102"/>
        <v>美葉火筒樹</v>
      </c>
      <c r="F2100" s="115" t="str">
        <f t="shared" si="101"/>
        <v>P2353</v>
      </c>
    </row>
    <row r="2101" spans="1:6" x14ac:dyDescent="0.25">
      <c r="A2101" s="114" t="s">
        <v>4054</v>
      </c>
      <c r="B2101" s="114" t="s">
        <v>4055</v>
      </c>
      <c r="C2101" s="114">
        <v>2354</v>
      </c>
      <c r="D2101" s="116" t="str">
        <f t="shared" si="100"/>
        <v>https://flora.naturestore.com.tw/product/P2354</v>
      </c>
      <c r="E2101" s="116" t="str">
        <f t="shared" si="102"/>
        <v>單瓣山茉莉</v>
      </c>
      <c r="F2101" s="115" t="str">
        <f t="shared" si="101"/>
        <v>P2354</v>
      </c>
    </row>
    <row r="2102" spans="1:6" x14ac:dyDescent="0.25">
      <c r="A2102" s="114" t="s">
        <v>4227</v>
      </c>
      <c r="B2102" s="114" t="s">
        <v>4228</v>
      </c>
      <c r="C2102" s="114">
        <v>2355</v>
      </c>
      <c r="D2102" s="116" t="str">
        <f t="shared" si="100"/>
        <v>https://flora.naturestore.com.tw/product/P2355</v>
      </c>
      <c r="E2102" s="116" t="str">
        <f t="shared" si="102"/>
        <v>黃金蒲桃</v>
      </c>
      <c r="F2102" s="115" t="str">
        <f t="shared" si="101"/>
        <v>P2355</v>
      </c>
    </row>
    <row r="2103" spans="1:6" x14ac:dyDescent="0.25">
      <c r="A2103" s="114" t="s">
        <v>3806</v>
      </c>
      <c r="B2103" s="114" t="s">
        <v>3807</v>
      </c>
      <c r="C2103" s="114">
        <v>2356</v>
      </c>
      <c r="D2103" s="116" t="str">
        <f t="shared" si="100"/>
        <v>https://flora.naturestore.com.tw/product/P2356</v>
      </c>
      <c r="E2103" s="116" t="str">
        <f t="shared" si="102"/>
        <v>紅鞘椰子</v>
      </c>
      <c r="F2103" s="115" t="str">
        <f t="shared" si="101"/>
        <v>P2356</v>
      </c>
    </row>
    <row r="2104" spans="1:6" x14ac:dyDescent="0.25">
      <c r="A2104" s="114" t="s">
        <v>4293</v>
      </c>
      <c r="B2104" s="114" t="s">
        <v>4294</v>
      </c>
      <c r="C2104" s="114">
        <v>2357</v>
      </c>
      <c r="D2104" s="116" t="str">
        <f t="shared" si="100"/>
        <v>https://flora.naturestore.com.tw/product/P2357</v>
      </c>
      <c r="E2104" s="116" t="str">
        <f t="shared" si="102"/>
        <v>楹樹</v>
      </c>
      <c r="F2104" s="115" t="str">
        <f t="shared" si="101"/>
        <v>P2357</v>
      </c>
    </row>
    <row r="2105" spans="1:6" x14ac:dyDescent="0.25">
      <c r="A2105" s="114" t="s">
        <v>4039</v>
      </c>
      <c r="B2105" s="114" t="s">
        <v>6171</v>
      </c>
      <c r="C2105" s="114">
        <v>2358</v>
      </c>
      <c r="D2105" s="116" t="str">
        <f t="shared" si="100"/>
        <v>https://flora.naturestore.com.tw/product/P2358</v>
      </c>
      <c r="E2105" s="116" t="str">
        <f t="shared" si="102"/>
        <v>陰香</v>
      </c>
      <c r="F2105" s="115" t="str">
        <f t="shared" si="101"/>
        <v>P2358</v>
      </c>
    </row>
    <row r="2106" spans="1:6" x14ac:dyDescent="0.25">
      <c r="A2106" s="114" t="s">
        <v>4224</v>
      </c>
      <c r="B2106" s="114" t="s">
        <v>553</v>
      </c>
      <c r="C2106" s="114">
        <v>2359</v>
      </c>
      <c r="D2106" s="116" t="str">
        <f t="shared" si="100"/>
        <v>https://flora.naturestore.com.tw/product/P2359</v>
      </c>
      <c r="E2106" s="116" t="str">
        <f t="shared" si="102"/>
        <v>黃金萬年竹</v>
      </c>
      <c r="F2106" s="115" t="str">
        <f t="shared" si="101"/>
        <v>P2359</v>
      </c>
    </row>
    <row r="2107" spans="1:6" x14ac:dyDescent="0.25">
      <c r="A2107" s="114" t="s">
        <v>3322</v>
      </c>
      <c r="B2107" s="114" t="s">
        <v>2876</v>
      </c>
      <c r="C2107" s="114">
        <v>2360</v>
      </c>
      <c r="D2107" s="116" t="str">
        <f t="shared" si="100"/>
        <v>https://flora.naturestore.com.tw/product/P2360</v>
      </c>
      <c r="E2107" s="116" t="str">
        <f t="shared" si="102"/>
        <v>水藍鈴</v>
      </c>
      <c r="F2107" s="115" t="str">
        <f t="shared" si="101"/>
        <v>P2360</v>
      </c>
    </row>
    <row r="2108" spans="1:6" x14ac:dyDescent="0.25">
      <c r="A2108" s="114" t="s">
        <v>3302</v>
      </c>
      <c r="B2108" s="114" t="s">
        <v>2863</v>
      </c>
      <c r="C2108" s="114">
        <v>2361</v>
      </c>
      <c r="D2108" s="116" t="str">
        <f t="shared" si="100"/>
        <v>https://flora.naturestore.com.tw/product/P2361</v>
      </c>
      <c r="E2108" s="116" t="str">
        <f t="shared" si="102"/>
        <v>毛過長沙</v>
      </c>
      <c r="F2108" s="115" t="str">
        <f t="shared" si="101"/>
        <v>P2361</v>
      </c>
    </row>
    <row r="2109" spans="1:6" x14ac:dyDescent="0.25">
      <c r="A2109" s="114" t="s">
        <v>4349</v>
      </c>
      <c r="B2109" s="114" t="s">
        <v>670</v>
      </c>
      <c r="C2109" s="114">
        <v>2362</v>
      </c>
      <c r="D2109" s="116" t="str">
        <f t="shared" si="100"/>
        <v>https://flora.naturestore.com.tw/product/P2362</v>
      </c>
      <c r="E2109" s="116" t="str">
        <f t="shared" si="102"/>
        <v>綾邊花燭</v>
      </c>
      <c r="F2109" s="115" t="str">
        <f t="shared" si="101"/>
        <v>P2362</v>
      </c>
    </row>
    <row r="2110" spans="1:6" x14ac:dyDescent="0.25">
      <c r="A2110" s="114" t="s">
        <v>3465</v>
      </c>
      <c r="B2110" s="114" t="s">
        <v>3025</v>
      </c>
      <c r="C2110" s="114">
        <v>2363</v>
      </c>
      <c r="D2110" s="116" t="str">
        <f t="shared" si="100"/>
        <v>https://flora.naturestore.com.tw/product/P2363</v>
      </c>
      <c r="E2110" s="116" t="str">
        <f t="shared" si="102"/>
        <v>白龍船花</v>
      </c>
      <c r="F2110" s="115" t="str">
        <f t="shared" si="101"/>
        <v>P2363</v>
      </c>
    </row>
    <row r="2111" spans="1:6" x14ac:dyDescent="0.25">
      <c r="A2111" s="114" t="s">
        <v>4300</v>
      </c>
      <c r="B2111" s="114" t="s">
        <v>6172</v>
      </c>
      <c r="C2111" s="114">
        <v>2364</v>
      </c>
      <c r="D2111" s="116" t="str">
        <f t="shared" si="100"/>
        <v>https://flora.naturestore.com.tw/product/P2364</v>
      </c>
      <c r="E2111" s="116" t="str">
        <f t="shared" si="102"/>
        <v>猿尾藤</v>
      </c>
      <c r="F2111" s="115" t="str">
        <f t="shared" si="101"/>
        <v>P2364</v>
      </c>
    </row>
    <row r="2112" spans="1:6" x14ac:dyDescent="0.25">
      <c r="A2112" s="114" t="s">
        <v>3682</v>
      </c>
      <c r="B2112" s="114" t="s">
        <v>6173</v>
      </c>
      <c r="C2112" s="114">
        <v>2365</v>
      </c>
      <c r="D2112" s="116" t="str">
        <f t="shared" si="100"/>
        <v>https://flora.naturestore.com.tw/product/P2365</v>
      </c>
      <c r="E2112" s="116" t="str">
        <f t="shared" si="102"/>
        <v>雨傘仔</v>
      </c>
      <c r="F2112" s="115" t="str">
        <f t="shared" si="101"/>
        <v>P2365</v>
      </c>
    </row>
    <row r="2113" spans="1:6" x14ac:dyDescent="0.25">
      <c r="A2113" s="114" t="s">
        <v>3614</v>
      </c>
      <c r="B2113" s="114" t="s">
        <v>3198</v>
      </c>
      <c r="C2113" s="114">
        <v>2366</v>
      </c>
      <c r="D2113" s="116" t="str">
        <f t="shared" si="100"/>
        <v>https://flora.naturestore.com.tw/product/P2366</v>
      </c>
      <c r="E2113" s="116" t="str">
        <f t="shared" si="102"/>
        <v>芭蕉</v>
      </c>
      <c r="F2113" s="115" t="str">
        <f t="shared" si="101"/>
        <v>P2366</v>
      </c>
    </row>
    <row r="2114" spans="1:6" x14ac:dyDescent="0.25">
      <c r="A2114" s="114" t="s">
        <v>3708</v>
      </c>
      <c r="B2114" s="114" t="s">
        <v>26</v>
      </c>
      <c r="C2114" s="114">
        <v>2367</v>
      </c>
      <c r="D2114" s="116" t="str">
        <f t="shared" si="100"/>
        <v>https://flora.naturestore.com.tw/product/P2367</v>
      </c>
      <c r="E2114" s="116" t="str">
        <f t="shared" si="102"/>
        <v>南澳杜鵑</v>
      </c>
      <c r="F2114" s="115" t="str">
        <f t="shared" si="101"/>
        <v>P2367</v>
      </c>
    </row>
    <row r="2115" spans="1:6" x14ac:dyDescent="0.25">
      <c r="A2115" s="114" t="s">
        <v>4173</v>
      </c>
      <c r="B2115" s="114" t="s">
        <v>6174</v>
      </c>
      <c r="C2115" s="114">
        <v>2368</v>
      </c>
      <c r="D2115" s="116" t="str">
        <f t="shared" si="100"/>
        <v>https://flora.naturestore.com.tw/product/P2368</v>
      </c>
      <c r="E2115" s="116" t="str">
        <f t="shared" si="102"/>
        <v>華他卡藤</v>
      </c>
      <c r="F2115" s="115" t="str">
        <f t="shared" si="101"/>
        <v>P2368</v>
      </c>
    </row>
    <row r="2116" spans="1:6" x14ac:dyDescent="0.25">
      <c r="A2116" s="114" t="s">
        <v>3402</v>
      </c>
      <c r="B2116" s="114" t="s">
        <v>6175</v>
      </c>
      <c r="C2116" s="114">
        <v>2369</v>
      </c>
      <c r="D2116" s="116" t="str">
        <f t="shared" si="100"/>
        <v>https://flora.naturestore.com.tw/product/P2369</v>
      </c>
      <c r="E2116" s="116" t="str">
        <f t="shared" si="102"/>
        <v>平伏莖白花菜</v>
      </c>
      <c r="F2116" s="115" t="str">
        <f t="shared" si="101"/>
        <v>P2369</v>
      </c>
    </row>
    <row r="2117" spans="1:6" x14ac:dyDescent="0.25">
      <c r="A2117" s="114" t="s">
        <v>4449</v>
      </c>
      <c r="B2117" s="114" t="s">
        <v>6176</v>
      </c>
      <c r="C2117" s="114">
        <v>2370</v>
      </c>
      <c r="D2117" s="116" t="str">
        <f t="shared" si="100"/>
        <v>https://flora.naturestore.com.tw/product/P2370</v>
      </c>
      <c r="E2117" s="116" t="str">
        <f t="shared" si="102"/>
        <v>銳葉山柑</v>
      </c>
      <c r="F2117" s="115" t="str">
        <f t="shared" si="101"/>
        <v>P2370</v>
      </c>
    </row>
    <row r="2118" spans="1:6" x14ac:dyDescent="0.25">
      <c r="A2118" s="114" t="s">
        <v>6177</v>
      </c>
      <c r="B2118" s="114" t="s">
        <v>6178</v>
      </c>
      <c r="C2118" s="114">
        <v>2371</v>
      </c>
      <c r="D2118" s="116" t="str">
        <f t="shared" ref="D2118:D2182" si="103">"https://flora.naturestore.com.tw/product/"&amp;F2118</f>
        <v>https://flora.naturestore.com.tw/product/P2371</v>
      </c>
      <c r="E2118" s="116" t="str">
        <f t="shared" si="102"/>
        <v>大葉桑寄生</v>
      </c>
      <c r="F2118" s="115" t="str">
        <f t="shared" ref="F2118:F2182" si="104">"P"&amp;TEXT(C2118,"0000")</f>
        <v>P2371</v>
      </c>
    </row>
    <row r="2119" spans="1:6" x14ac:dyDescent="0.25">
      <c r="A2119" s="114" t="s">
        <v>3694</v>
      </c>
      <c r="B2119" s="114" t="s">
        <v>3695</v>
      </c>
      <c r="C2119" s="114">
        <v>2372</v>
      </c>
      <c r="D2119" s="116" t="str">
        <f t="shared" si="103"/>
        <v>https://flora.naturestore.com.tw/product/P2372</v>
      </c>
      <c r="E2119" s="116" t="str">
        <f t="shared" si="102"/>
        <v>芡</v>
      </c>
      <c r="F2119" s="115" t="str">
        <f t="shared" si="104"/>
        <v>P2372</v>
      </c>
    </row>
    <row r="2120" spans="1:6" x14ac:dyDescent="0.25">
      <c r="A2120" s="114" t="s">
        <v>2544</v>
      </c>
      <c r="B2120" s="114" t="s">
        <v>2545</v>
      </c>
      <c r="C2120" s="114">
        <v>2373</v>
      </c>
      <c r="D2120" s="116" t="str">
        <f t="shared" si="103"/>
        <v>https://flora.naturestore.com.tw/product/P2373</v>
      </c>
      <c r="E2120" s="116" t="str">
        <f t="shared" ref="E2120:E2184" si="105" xml:space="preserve"> HYPERLINK(D2120,A2120)</f>
        <v>大本泡仔草</v>
      </c>
      <c r="F2120" s="115" t="str">
        <f t="shared" si="104"/>
        <v>P2373</v>
      </c>
    </row>
    <row r="2121" spans="1:6" x14ac:dyDescent="0.25">
      <c r="A2121" s="114" t="s">
        <v>4172</v>
      </c>
      <c r="B2121" s="114" t="s">
        <v>6179</v>
      </c>
      <c r="C2121" s="114">
        <v>2374</v>
      </c>
      <c r="D2121" s="116" t="str">
        <f t="shared" si="103"/>
        <v>https://flora.naturestore.com.tw/product/P2374</v>
      </c>
      <c r="E2121" s="116" t="str">
        <f t="shared" si="105"/>
        <v>華九頭獅子草</v>
      </c>
      <c r="F2121" s="115" t="str">
        <f t="shared" si="104"/>
        <v>P2374</v>
      </c>
    </row>
    <row r="2122" spans="1:6" x14ac:dyDescent="0.25">
      <c r="A2122" s="114" t="s">
        <v>4098</v>
      </c>
      <c r="B2122" s="114" t="s">
        <v>6180</v>
      </c>
      <c r="C2122" s="114">
        <v>2375</v>
      </c>
      <c r="D2122" s="116" t="str">
        <f t="shared" si="103"/>
        <v>https://flora.naturestore.com.tw/product/P2375</v>
      </c>
      <c r="E2122" s="116" t="str">
        <f t="shared" si="105"/>
        <v>斑葉黃梔</v>
      </c>
      <c r="F2122" s="115" t="str">
        <f t="shared" si="104"/>
        <v>P2375</v>
      </c>
    </row>
    <row r="2123" spans="1:6" x14ac:dyDescent="0.25">
      <c r="A2123" s="114" t="s">
        <v>3800</v>
      </c>
      <c r="B2123" s="114" t="s">
        <v>3801</v>
      </c>
      <c r="C2123" s="114">
        <v>2376</v>
      </c>
      <c r="D2123" s="116" t="str">
        <f t="shared" si="103"/>
        <v>https://flora.naturestore.com.tw/product/P2376</v>
      </c>
      <c r="E2123" s="116" t="str">
        <f t="shared" si="105"/>
        <v>紅裏蕉</v>
      </c>
      <c r="F2123" s="115" t="str">
        <f t="shared" si="104"/>
        <v>P2376</v>
      </c>
    </row>
    <row r="2124" spans="1:6" x14ac:dyDescent="0.25">
      <c r="A2124" s="114" t="s">
        <v>4218</v>
      </c>
      <c r="B2124" s="114" t="s">
        <v>4219</v>
      </c>
      <c r="C2124" s="114">
        <v>2377</v>
      </c>
      <c r="D2124" s="116" t="str">
        <f t="shared" si="103"/>
        <v>https://flora.naturestore.com.tw/product/P2377</v>
      </c>
      <c r="E2124" s="116" t="str">
        <f t="shared" si="105"/>
        <v>黃花藺</v>
      </c>
      <c r="F2124" s="115" t="str">
        <f t="shared" si="104"/>
        <v>P2377</v>
      </c>
    </row>
    <row r="2125" spans="1:6" x14ac:dyDescent="0.25">
      <c r="A2125" s="114" t="s">
        <v>4479</v>
      </c>
      <c r="B2125" s="114" t="s">
        <v>4480</v>
      </c>
      <c r="C2125" s="114">
        <v>2378</v>
      </c>
      <c r="D2125" s="116" t="str">
        <f t="shared" si="103"/>
        <v>https://flora.naturestore.com.tw/product/P2378</v>
      </c>
      <c r="E2125" s="116" t="str">
        <f t="shared" si="105"/>
        <v>錦葉紅龍草</v>
      </c>
      <c r="F2125" s="115" t="str">
        <f t="shared" si="104"/>
        <v>P2378</v>
      </c>
    </row>
    <row r="2126" spans="1:6" x14ac:dyDescent="0.25">
      <c r="A2126" s="114" t="s">
        <v>4432</v>
      </c>
      <c r="B2126" s="114" t="s">
        <v>6181</v>
      </c>
      <c r="C2126" s="114">
        <v>2379</v>
      </c>
      <c r="D2126" s="116" t="str">
        <f t="shared" si="103"/>
        <v>https://flora.naturestore.com.tw/product/P2379</v>
      </c>
      <c r="E2126" s="116" t="str">
        <f t="shared" si="105"/>
        <v>箭葉雨久花</v>
      </c>
      <c r="F2126" s="115" t="str">
        <f t="shared" si="104"/>
        <v>P2379</v>
      </c>
    </row>
    <row r="2127" spans="1:6" x14ac:dyDescent="0.25">
      <c r="A2127" s="114" t="s">
        <v>3743</v>
      </c>
      <c r="B2127" s="114" t="s">
        <v>3744</v>
      </c>
      <c r="C2127" s="114">
        <v>2380</v>
      </c>
      <c r="D2127" s="116" t="str">
        <f t="shared" si="103"/>
        <v>https://flora.naturestore.com.tw/product/P2380</v>
      </c>
      <c r="E2127" s="116" t="str">
        <f t="shared" si="105"/>
        <v>柳葉榕</v>
      </c>
      <c r="F2127" s="115" t="str">
        <f t="shared" si="104"/>
        <v>P2380</v>
      </c>
    </row>
    <row r="2128" spans="1:6" x14ac:dyDescent="0.25">
      <c r="A2128" s="114" t="s">
        <v>3965</v>
      </c>
      <c r="B2128" s="114" t="str">
        <f>A2128</f>
        <v>密葉垂榕</v>
      </c>
      <c r="C2128" s="114">
        <v>2381</v>
      </c>
      <c r="D2128" s="116" t="str">
        <f t="shared" si="103"/>
        <v>https://flora.naturestore.com.tw/product/P2381</v>
      </c>
      <c r="E2128" s="116" t="str">
        <f t="shared" si="105"/>
        <v>密葉垂榕</v>
      </c>
      <c r="F2128" s="115" t="str">
        <f t="shared" si="104"/>
        <v>P2381</v>
      </c>
    </row>
    <row r="2129" spans="1:6" x14ac:dyDescent="0.25">
      <c r="A2129" s="114" t="s">
        <v>4452</v>
      </c>
      <c r="B2129" s="114" t="s">
        <v>4453</v>
      </c>
      <c r="C2129" s="114">
        <v>2382</v>
      </c>
      <c r="D2129" s="116" t="str">
        <f t="shared" si="103"/>
        <v>https://flora.naturestore.com.tw/product/P2382</v>
      </c>
      <c r="E2129" s="116" t="str">
        <f t="shared" si="105"/>
        <v>墨西哥鼠尾草</v>
      </c>
      <c r="F2129" s="115" t="str">
        <f t="shared" si="104"/>
        <v>P2382</v>
      </c>
    </row>
    <row r="2130" spans="1:6" x14ac:dyDescent="0.25">
      <c r="A2130" s="114" t="s">
        <v>4569</v>
      </c>
      <c r="B2130" s="114" t="s">
        <v>6182</v>
      </c>
      <c r="C2130" s="114">
        <v>2383</v>
      </c>
      <c r="D2130" s="116" t="str">
        <f t="shared" si="103"/>
        <v>https://flora.naturestore.com.tw/product/P2383</v>
      </c>
      <c r="E2130" s="116" t="str">
        <f t="shared" si="105"/>
        <v>藿香</v>
      </c>
      <c r="F2130" s="115" t="str">
        <f t="shared" si="104"/>
        <v>P2383</v>
      </c>
    </row>
    <row r="2131" spans="1:6" x14ac:dyDescent="0.25">
      <c r="A2131" s="114" t="s">
        <v>4467</v>
      </c>
      <c r="B2131" s="114" t="s">
        <v>4468</v>
      </c>
      <c r="C2131" s="114">
        <v>2384</v>
      </c>
      <c r="D2131" s="116" t="str">
        <f t="shared" si="103"/>
        <v>https://flora.naturestore.com.tw/product/P2384</v>
      </c>
      <c r="E2131" s="116" t="str">
        <f t="shared" si="105"/>
        <v>縞葉竹蕉</v>
      </c>
      <c r="F2131" s="115" t="str">
        <f t="shared" si="104"/>
        <v>P2384</v>
      </c>
    </row>
    <row r="2132" spans="1:6" x14ac:dyDescent="0.25">
      <c r="A2132" s="114" t="s">
        <v>4201</v>
      </c>
      <c r="B2132" s="114" t="s">
        <v>534</v>
      </c>
      <c r="C2132" s="114">
        <v>2385</v>
      </c>
      <c r="D2132" s="116" t="str">
        <f t="shared" si="103"/>
        <v>https://flora.naturestore.com.tw/product/P2385</v>
      </c>
      <c r="E2132" s="116" t="str">
        <f t="shared" si="105"/>
        <v>陽傘花</v>
      </c>
      <c r="F2132" s="115" t="str">
        <f t="shared" si="104"/>
        <v>P2385</v>
      </c>
    </row>
    <row r="2133" spans="1:6" x14ac:dyDescent="0.25">
      <c r="A2133" s="114" t="s">
        <v>4080</v>
      </c>
      <c r="B2133" s="114" t="s">
        <v>4081</v>
      </c>
      <c r="C2133" s="114">
        <v>2386</v>
      </c>
      <c r="D2133" s="116" t="str">
        <f t="shared" si="103"/>
        <v>https://flora.naturestore.com.tw/product/P2386</v>
      </c>
      <c r="E2133" s="116" t="str">
        <f t="shared" si="105"/>
        <v>斑葉赤道櫻草</v>
      </c>
      <c r="F2133" s="115" t="str">
        <f t="shared" si="104"/>
        <v>P2386</v>
      </c>
    </row>
    <row r="2134" spans="1:6" x14ac:dyDescent="0.25">
      <c r="A2134" s="114" t="s">
        <v>3953</v>
      </c>
      <c r="B2134" s="114" t="str">
        <f>A2134</f>
        <v>假立鶴花</v>
      </c>
      <c r="C2134" s="114">
        <v>2387</v>
      </c>
      <c r="D2134" s="116" t="str">
        <f t="shared" si="103"/>
        <v>https://flora.naturestore.com.tw/product/P2387</v>
      </c>
      <c r="E2134" s="116" t="str">
        <f t="shared" si="105"/>
        <v>假立鶴花</v>
      </c>
      <c r="F2134" s="115" t="str">
        <f t="shared" si="104"/>
        <v>P2387</v>
      </c>
    </row>
    <row r="2135" spans="1:6" x14ac:dyDescent="0.25">
      <c r="A2135" s="114" t="s">
        <v>4092</v>
      </c>
      <c r="B2135" s="114" t="s">
        <v>4093</v>
      </c>
      <c r="C2135" s="114">
        <v>2388</v>
      </c>
      <c r="D2135" s="116" t="str">
        <f t="shared" si="103"/>
        <v>https://flora.naturestore.com.tw/product/P2388</v>
      </c>
      <c r="E2135" s="116" t="str">
        <f t="shared" si="105"/>
        <v>斑葉海桐</v>
      </c>
      <c r="F2135" s="115" t="str">
        <f t="shared" si="104"/>
        <v>P2388</v>
      </c>
    </row>
    <row r="2136" spans="1:6" x14ac:dyDescent="0.25">
      <c r="A2136" s="114" t="s">
        <v>4408</v>
      </c>
      <c r="B2136" s="114" t="s">
        <v>4409</v>
      </c>
      <c r="C2136" s="114">
        <v>2390</v>
      </c>
      <c r="D2136" s="116" t="str">
        <f t="shared" si="103"/>
        <v>https://flora.naturestore.com.tw/product/P2390</v>
      </c>
      <c r="E2136" s="116" t="str">
        <f t="shared" si="105"/>
        <v>銀線竹蕉</v>
      </c>
      <c r="F2136" s="115" t="str">
        <f t="shared" si="104"/>
        <v>P2390</v>
      </c>
    </row>
    <row r="2137" spans="1:6" x14ac:dyDescent="0.25">
      <c r="A2137" s="114" t="s">
        <v>4229</v>
      </c>
      <c r="B2137" s="114" t="s">
        <v>6183</v>
      </c>
      <c r="C2137" s="114">
        <v>2391</v>
      </c>
      <c r="D2137" s="116" t="str">
        <f t="shared" si="103"/>
        <v>https://flora.naturestore.com.tw/product/P2391</v>
      </c>
      <c r="E2137" s="116" t="str">
        <f t="shared" si="105"/>
        <v>黃金槭</v>
      </c>
      <c r="F2137" s="115" t="str">
        <f t="shared" si="104"/>
        <v>P2391</v>
      </c>
    </row>
    <row r="2138" spans="1:6" x14ac:dyDescent="0.25">
      <c r="A2138" s="114" t="s">
        <v>3639</v>
      </c>
      <c r="B2138" s="114" t="s">
        <v>6184</v>
      </c>
      <c r="C2138" s="114">
        <v>2392</v>
      </c>
      <c r="D2138" s="116" t="str">
        <f t="shared" si="103"/>
        <v>https://flora.naturestore.com.tw/product/P2392</v>
      </c>
      <c r="E2138" s="116" t="str">
        <f t="shared" si="105"/>
        <v>金球菊</v>
      </c>
      <c r="F2138" s="115" t="str">
        <f t="shared" si="104"/>
        <v>P2392</v>
      </c>
    </row>
    <row r="2139" spans="1:6" x14ac:dyDescent="0.25">
      <c r="A2139" s="114" t="s">
        <v>499</v>
      </c>
      <c r="B2139" s="114" t="s">
        <v>500</v>
      </c>
      <c r="C2139" s="114">
        <v>2393</v>
      </c>
      <c r="D2139" s="116" t="str">
        <f t="shared" si="103"/>
        <v>https://flora.naturestore.com.tw/product/P2393</v>
      </c>
      <c r="E2139" s="116" t="str">
        <f t="shared" si="105"/>
        <v>腎葉菫菜</v>
      </c>
      <c r="F2139" s="115" t="str">
        <f t="shared" si="104"/>
        <v>P2393</v>
      </c>
    </row>
    <row r="2140" spans="1:6" x14ac:dyDescent="0.25">
      <c r="A2140" s="114" t="s">
        <v>3734</v>
      </c>
      <c r="B2140" s="114" t="s">
        <v>3735</v>
      </c>
      <c r="C2140" s="114">
        <v>2394</v>
      </c>
      <c r="D2140" s="116" t="str">
        <f t="shared" si="103"/>
        <v>https://flora.naturestore.com.tw/product/P2394</v>
      </c>
      <c r="E2140" s="116" t="str">
        <f t="shared" si="105"/>
        <v>星點藤</v>
      </c>
      <c r="F2140" s="115" t="str">
        <f t="shared" si="104"/>
        <v>P2394</v>
      </c>
    </row>
    <row r="2141" spans="1:6" x14ac:dyDescent="0.25">
      <c r="A2141" s="114" t="s">
        <v>4266</v>
      </c>
      <c r="B2141" s="114" t="s">
        <v>583</v>
      </c>
      <c r="C2141" s="114">
        <v>2395</v>
      </c>
      <c r="D2141" s="116" t="str">
        <f t="shared" si="103"/>
        <v>https://flora.naturestore.com.tw/product/P2395</v>
      </c>
      <c r="E2141" s="116" t="str">
        <f t="shared" si="105"/>
        <v>黑葉觀音蓮</v>
      </c>
      <c r="F2141" s="115" t="str">
        <f t="shared" si="104"/>
        <v>P2395</v>
      </c>
    </row>
    <row r="2142" spans="1:6" x14ac:dyDescent="0.25">
      <c r="A2142" s="114" t="s">
        <v>3826</v>
      </c>
      <c r="B2142" s="114" t="s">
        <v>3827</v>
      </c>
      <c r="C2142" s="114">
        <v>2396</v>
      </c>
      <c r="D2142" s="116" t="str">
        <f t="shared" si="103"/>
        <v>https://flora.naturestore.com.tw/product/P2396</v>
      </c>
      <c r="E2142" s="116" t="str">
        <f t="shared" si="105"/>
        <v>美葉觀音蓮</v>
      </c>
      <c r="F2142" s="115" t="str">
        <f t="shared" si="104"/>
        <v>P2396</v>
      </c>
    </row>
    <row r="2143" spans="1:6" x14ac:dyDescent="0.25">
      <c r="A2143" s="114" t="s">
        <v>4134</v>
      </c>
      <c r="B2143" s="114" t="str">
        <f>A2143</f>
        <v>絨葉觀音蓮</v>
      </c>
      <c r="C2143" s="114">
        <v>2397</v>
      </c>
      <c r="D2143" s="116" t="str">
        <f t="shared" si="103"/>
        <v>https://flora.naturestore.com.tw/product/P2397</v>
      </c>
      <c r="E2143" s="116" t="str">
        <f t="shared" si="105"/>
        <v>絨葉觀音蓮</v>
      </c>
      <c r="F2143" s="115" t="str">
        <f t="shared" si="104"/>
        <v>P2397</v>
      </c>
    </row>
    <row r="2144" spans="1:6" x14ac:dyDescent="0.25">
      <c r="A2144" s="114" t="s">
        <v>4202</v>
      </c>
      <c r="B2144" s="114" t="s">
        <v>6185</v>
      </c>
      <c r="C2144" s="114">
        <v>2398</v>
      </c>
      <c r="D2144" s="116" t="str">
        <f t="shared" si="103"/>
        <v>https://flora.naturestore.com.tw/product/P2398</v>
      </c>
      <c r="E2144" s="116" t="str">
        <f t="shared" si="105"/>
        <v>雅樂之舞</v>
      </c>
      <c r="F2144" s="115" t="str">
        <f t="shared" si="104"/>
        <v>P2398</v>
      </c>
    </row>
    <row r="2145" spans="1:6" x14ac:dyDescent="0.25">
      <c r="A2145" s="114" t="s">
        <v>3710</v>
      </c>
      <c r="B2145" s="114" t="s">
        <v>29</v>
      </c>
      <c r="C2145" s="114">
        <v>2399</v>
      </c>
      <c r="D2145" s="116" t="str">
        <f t="shared" si="103"/>
        <v>https://flora.naturestore.com.tw/product/P2399</v>
      </c>
      <c r="E2145" s="116" t="str">
        <f t="shared" si="105"/>
        <v>厚葉龍舌蘭</v>
      </c>
      <c r="F2145" s="115" t="str">
        <f t="shared" si="104"/>
        <v>P2399</v>
      </c>
    </row>
    <row r="2146" spans="1:6" x14ac:dyDescent="0.25">
      <c r="A2146" s="114" t="s">
        <v>4494</v>
      </c>
      <c r="B2146" s="114" t="s">
        <v>4495</v>
      </c>
      <c r="C2146" s="114">
        <v>2400</v>
      </c>
      <c r="D2146" s="116" t="str">
        <f t="shared" si="103"/>
        <v>https://flora.naturestore.com.tw/product/P2400</v>
      </c>
      <c r="E2146" s="116" t="str">
        <f t="shared" si="105"/>
        <v>龍血樹</v>
      </c>
      <c r="F2146" s="115" t="str">
        <f t="shared" si="104"/>
        <v>P2400</v>
      </c>
    </row>
    <row r="2147" spans="1:6" x14ac:dyDescent="0.25">
      <c r="A2147" s="114" t="s">
        <v>3900</v>
      </c>
      <c r="B2147" s="114" t="s">
        <v>3901</v>
      </c>
      <c r="C2147" s="114">
        <v>2401</v>
      </c>
      <c r="D2147" s="116" t="str">
        <f t="shared" si="103"/>
        <v>https://flora.naturestore.com.tw/product/P2401</v>
      </c>
      <c r="E2147" s="116" t="str">
        <f t="shared" si="105"/>
        <v>狹葉龍舌蘭</v>
      </c>
      <c r="F2147" s="115" t="str">
        <f t="shared" si="104"/>
        <v>P2401</v>
      </c>
    </row>
    <row r="2148" spans="1:6" x14ac:dyDescent="0.25">
      <c r="A2148" s="114" t="s">
        <v>3723</v>
      </c>
      <c r="B2148" s="114" t="s">
        <v>3724</v>
      </c>
      <c r="C2148" s="114">
        <v>2402</v>
      </c>
      <c r="D2148" s="116" t="str">
        <f t="shared" si="103"/>
        <v>https://flora.naturestore.com.tw/product/P2402</v>
      </c>
      <c r="E2148" s="116" t="str">
        <f t="shared" si="105"/>
        <v>娃娃朱蕉</v>
      </c>
      <c r="F2148" s="115" t="str">
        <f t="shared" si="104"/>
        <v>P2402</v>
      </c>
    </row>
    <row r="2149" spans="1:6" x14ac:dyDescent="0.25">
      <c r="A2149" s="114" t="s">
        <v>4364</v>
      </c>
      <c r="B2149" s="114" t="s">
        <v>4365</v>
      </c>
      <c r="C2149" s="114">
        <v>2403</v>
      </c>
      <c r="D2149" s="116" t="str">
        <f t="shared" si="103"/>
        <v>https://flora.naturestore.com.tw/product/P2403</v>
      </c>
      <c r="E2149" s="116" t="str">
        <f t="shared" si="105"/>
        <v>翡翠朱蕉</v>
      </c>
      <c r="F2149" s="115" t="str">
        <f t="shared" si="104"/>
        <v>P2403</v>
      </c>
    </row>
    <row r="2150" spans="1:6" x14ac:dyDescent="0.25">
      <c r="A2150" s="114" t="s">
        <v>3978</v>
      </c>
      <c r="B2150" s="114" t="s">
        <v>3979</v>
      </c>
      <c r="C2150" s="114">
        <v>2404</v>
      </c>
      <c r="D2150" s="116" t="str">
        <f t="shared" si="103"/>
        <v>https://flora.naturestore.com.tw/product/P2404</v>
      </c>
      <c r="E2150" s="116" t="str">
        <f t="shared" si="105"/>
        <v>彩葉朱蕉</v>
      </c>
      <c r="F2150" s="115" t="str">
        <f t="shared" si="104"/>
        <v>P2404</v>
      </c>
    </row>
    <row r="2151" spans="1:6" x14ac:dyDescent="0.25">
      <c r="A2151" s="114" t="s">
        <v>3441</v>
      </c>
      <c r="B2151" s="114" t="s">
        <v>3442</v>
      </c>
      <c r="C2151" s="114">
        <v>2405</v>
      </c>
      <c r="D2151" s="116" t="str">
        <f t="shared" si="103"/>
        <v>https://flora.naturestore.com.tw/product/P2405</v>
      </c>
      <c r="E2151" s="116" t="str">
        <f t="shared" si="105"/>
        <v>白馬朱蕉</v>
      </c>
      <c r="F2151" s="115" t="str">
        <f t="shared" si="104"/>
        <v>P2405</v>
      </c>
    </row>
    <row r="2152" spans="1:6" x14ac:dyDescent="0.25">
      <c r="A2152" s="114" t="s">
        <v>3332</v>
      </c>
      <c r="B2152" s="114" t="s">
        <v>3333</v>
      </c>
      <c r="C2152" s="114">
        <v>2406</v>
      </c>
      <c r="D2152" s="116" t="str">
        <f t="shared" si="103"/>
        <v>https://flora.naturestore.com.tw/product/P2406</v>
      </c>
      <c r="E2152" s="116" t="str">
        <f t="shared" si="105"/>
        <v>火焰朱蕉</v>
      </c>
      <c r="F2152" s="115" t="str">
        <f t="shared" si="104"/>
        <v>P2406</v>
      </c>
    </row>
    <row r="2153" spans="1:6" x14ac:dyDescent="0.25">
      <c r="A2153" s="114" t="s">
        <v>4555</v>
      </c>
      <c r="B2153" s="114" t="s">
        <v>4556</v>
      </c>
      <c r="C2153" s="114">
        <v>2407</v>
      </c>
      <c r="D2153" s="116" t="str">
        <f t="shared" si="103"/>
        <v>https://flora.naturestore.com.tw/product/P2407</v>
      </c>
      <c r="E2153" s="116" t="str">
        <f t="shared" si="105"/>
        <v>麗葉朱蕉</v>
      </c>
      <c r="F2153" s="115" t="str">
        <f t="shared" si="104"/>
        <v>P2407</v>
      </c>
    </row>
    <row r="2154" spans="1:6" x14ac:dyDescent="0.25">
      <c r="A2154" s="114" t="s">
        <v>3989</v>
      </c>
      <c r="B2154" s="114" t="s">
        <v>4017</v>
      </c>
      <c r="C2154" s="114">
        <v>2408</v>
      </c>
      <c r="D2154" s="116" t="str">
        <f t="shared" si="103"/>
        <v>https://flora.naturestore.com.tw/product/P2408</v>
      </c>
      <c r="E2154" s="116" t="str">
        <f t="shared" si="105"/>
        <v>斜紋朱蕉</v>
      </c>
      <c r="F2154" s="115" t="str">
        <f t="shared" si="104"/>
        <v>P2408</v>
      </c>
    </row>
    <row r="2155" spans="1:6" x14ac:dyDescent="0.25">
      <c r="A2155" s="114" t="s">
        <v>4332</v>
      </c>
      <c r="B2155" s="114" t="s">
        <v>644</v>
      </c>
      <c r="C2155" s="114">
        <v>2409</v>
      </c>
      <c r="D2155" s="116" t="str">
        <f t="shared" si="103"/>
        <v>https://flora.naturestore.com.tw/product/P2409</v>
      </c>
      <c r="E2155" s="116" t="str">
        <f t="shared" si="105"/>
        <v>遍地金</v>
      </c>
      <c r="F2155" s="115" t="str">
        <f t="shared" si="104"/>
        <v>P2409</v>
      </c>
    </row>
    <row r="2156" spans="1:6" x14ac:dyDescent="0.25">
      <c r="A2156" s="114" t="s">
        <v>4103</v>
      </c>
      <c r="B2156" s="114" t="s">
        <v>4104</v>
      </c>
      <c r="C2156" s="114">
        <v>2410</v>
      </c>
      <c r="D2156" s="116" t="str">
        <f t="shared" si="103"/>
        <v>https://flora.naturestore.com.tw/product/P2410</v>
      </c>
      <c r="E2156" s="116" t="str">
        <f t="shared" si="105"/>
        <v>斑葉馨葳</v>
      </c>
      <c r="F2156" s="115" t="str">
        <f t="shared" si="104"/>
        <v>P2410</v>
      </c>
    </row>
    <row r="2157" spans="1:6" x14ac:dyDescent="0.25">
      <c r="A2157" s="114" t="s">
        <v>3445</v>
      </c>
      <c r="B2157" s="114" t="s">
        <v>3014</v>
      </c>
      <c r="C2157" s="114">
        <v>2411</v>
      </c>
      <c r="D2157" s="116" t="str">
        <f t="shared" si="103"/>
        <v>https://flora.naturestore.com.tw/product/P2411</v>
      </c>
      <c r="E2157" s="116" t="str">
        <f t="shared" si="105"/>
        <v>白雪木</v>
      </c>
      <c r="F2157" s="115" t="str">
        <f t="shared" si="104"/>
        <v>P2411</v>
      </c>
    </row>
    <row r="2158" spans="1:6" x14ac:dyDescent="0.25">
      <c r="A2158" s="114" t="s">
        <v>4297</v>
      </c>
      <c r="B2158" s="114" t="s">
        <v>6186</v>
      </c>
      <c r="C2158" s="114">
        <v>2412</v>
      </c>
      <c r="D2158" s="116" t="str">
        <f t="shared" si="103"/>
        <v>https://flora.naturestore.com.tw/product/P2412</v>
      </c>
      <c r="E2158" s="116" t="str">
        <f t="shared" si="105"/>
        <v>煙火草</v>
      </c>
      <c r="F2158" s="115" t="str">
        <f t="shared" si="104"/>
        <v>P2412</v>
      </c>
    </row>
    <row r="2159" spans="1:6" x14ac:dyDescent="0.25">
      <c r="A2159" s="114" t="s">
        <v>3582</v>
      </c>
      <c r="B2159" s="114" t="s">
        <v>6187</v>
      </c>
      <c r="C2159" s="114">
        <v>2413</v>
      </c>
      <c r="D2159" s="116" t="str">
        <f t="shared" si="103"/>
        <v>https://flora.naturestore.com.tw/product/P2413</v>
      </c>
      <c r="E2159" s="116" t="str">
        <f t="shared" si="105"/>
        <v>東方狗脊蕨</v>
      </c>
      <c r="F2159" s="115" t="str">
        <f t="shared" si="104"/>
        <v>P2413</v>
      </c>
    </row>
    <row r="2160" spans="1:6" x14ac:dyDescent="0.25">
      <c r="A2160" s="114" t="s">
        <v>3773</v>
      </c>
      <c r="B2160" s="114" t="s">
        <v>3774</v>
      </c>
      <c r="C2160" s="114">
        <v>2414</v>
      </c>
      <c r="D2160" s="116" t="str">
        <f t="shared" si="103"/>
        <v>https://flora.naturestore.com.tw/product/P2414</v>
      </c>
      <c r="E2160" s="116" t="str">
        <f t="shared" si="105"/>
        <v>紅田烏</v>
      </c>
      <c r="F2160" s="115" t="str">
        <f t="shared" si="104"/>
        <v>P2414</v>
      </c>
    </row>
    <row r="2161" spans="1:6" x14ac:dyDescent="0.25">
      <c r="A2161" s="114" t="s">
        <v>3629</v>
      </c>
      <c r="B2161" s="114" t="s">
        <v>6188</v>
      </c>
      <c r="C2161" s="114">
        <v>2415</v>
      </c>
      <c r="D2161" s="116" t="str">
        <f t="shared" si="103"/>
        <v>https://flora.naturestore.com.tw/product/P2415</v>
      </c>
      <c r="E2161" s="116" t="str">
        <f t="shared" si="105"/>
        <v>金夜丁香</v>
      </c>
      <c r="F2161" s="115" t="str">
        <f t="shared" si="104"/>
        <v>P2415</v>
      </c>
    </row>
    <row r="2162" spans="1:6" x14ac:dyDescent="0.25">
      <c r="A2162" s="114" t="s">
        <v>4272</v>
      </c>
      <c r="B2162" s="114" t="s">
        <v>4273</v>
      </c>
      <c r="C2162" s="114">
        <v>2416</v>
      </c>
      <c r="D2162" s="116" t="str">
        <f t="shared" si="103"/>
        <v>https://flora.naturestore.com.tw/product/P2416</v>
      </c>
      <c r="E2162" s="116" t="str">
        <f t="shared" si="105"/>
        <v>圓葉山蘇花</v>
      </c>
      <c r="F2162" s="115" t="str">
        <f t="shared" si="104"/>
        <v>P2416</v>
      </c>
    </row>
    <row r="2163" spans="1:6" x14ac:dyDescent="0.25">
      <c r="A2163" s="114" t="s">
        <v>6775</v>
      </c>
      <c r="B2163" s="114" t="s">
        <v>6776</v>
      </c>
      <c r="C2163" s="114">
        <v>2417</v>
      </c>
      <c r="D2163" s="116" t="str">
        <f t="shared" si="103"/>
        <v>https://flora.naturestore.com.tw/product/P2417</v>
      </c>
      <c r="E2163" s="116" t="str">
        <f t="shared" si="105"/>
        <v>葛鬱金</v>
      </c>
      <c r="F2163" s="115" t="str">
        <f t="shared" si="104"/>
        <v>P2417</v>
      </c>
    </row>
    <row r="2164" spans="1:6" x14ac:dyDescent="0.25">
      <c r="A2164" s="114" t="s">
        <v>4105</v>
      </c>
      <c r="B2164" s="114" t="s">
        <v>4106</v>
      </c>
      <c r="C2164" s="114">
        <v>2418</v>
      </c>
      <c r="D2164" s="116" t="str">
        <f t="shared" si="103"/>
        <v>https://flora.naturestore.com.tw/product/P2418</v>
      </c>
      <c r="E2164" s="116" t="str">
        <f t="shared" si="105"/>
        <v>斑葉蘭嶼海桐</v>
      </c>
      <c r="F2164" s="115" t="str">
        <f t="shared" si="104"/>
        <v>P2418</v>
      </c>
    </row>
    <row r="2165" spans="1:6" x14ac:dyDescent="0.25">
      <c r="A2165" s="114" t="s">
        <v>4274</v>
      </c>
      <c r="B2165" s="114" t="s">
        <v>4275</v>
      </c>
      <c r="C2165" s="114">
        <v>2419</v>
      </c>
      <c r="D2165" s="116" t="str">
        <f t="shared" si="103"/>
        <v>https://flora.naturestore.com.tw/product/P2419</v>
      </c>
      <c r="E2165" s="116" t="str">
        <f t="shared" si="105"/>
        <v>圓葉竹柏</v>
      </c>
      <c r="F2165" s="115" t="str">
        <f t="shared" si="104"/>
        <v>P2419</v>
      </c>
    </row>
    <row r="2166" spans="1:6" x14ac:dyDescent="0.25">
      <c r="A2166" s="114" t="s">
        <v>4380</v>
      </c>
      <c r="B2166" s="114" t="s">
        <v>4381</v>
      </c>
      <c r="C2166" s="114">
        <v>2420</v>
      </c>
      <c r="D2166" s="116" t="str">
        <f t="shared" si="103"/>
        <v>https://flora.naturestore.com.tw/product/P2420</v>
      </c>
      <c r="E2166" s="116" t="str">
        <f t="shared" si="105"/>
        <v>銀后虎尾蘭</v>
      </c>
      <c r="F2166" s="115" t="str">
        <f t="shared" si="104"/>
        <v>P2420</v>
      </c>
    </row>
    <row r="2167" spans="1:6" x14ac:dyDescent="0.25">
      <c r="A2167" s="114" t="s">
        <v>4439</v>
      </c>
      <c r="B2167" s="114" t="s">
        <v>4440</v>
      </c>
      <c r="C2167" s="114">
        <v>2421</v>
      </c>
      <c r="D2167" s="116" t="str">
        <f t="shared" si="103"/>
        <v>https://flora.naturestore.com.tw/product/P2421</v>
      </c>
      <c r="E2167" s="116" t="str">
        <f t="shared" si="105"/>
        <v>蔓黃金菊</v>
      </c>
      <c r="F2167" s="115" t="str">
        <f t="shared" si="104"/>
        <v>P2421</v>
      </c>
    </row>
    <row r="2168" spans="1:6" x14ac:dyDescent="0.25">
      <c r="A2168" s="114" t="s">
        <v>2557</v>
      </c>
      <c r="B2168" s="114" t="s">
        <v>6189</v>
      </c>
      <c r="C2168" s="114">
        <v>2422</v>
      </c>
      <c r="D2168" s="116" t="str">
        <f t="shared" si="103"/>
        <v>https://flora.naturestore.com.tw/product/P2422</v>
      </c>
      <c r="E2168" s="116" t="str">
        <f t="shared" si="105"/>
        <v>大花馬齒莧</v>
      </c>
      <c r="F2168" s="115" t="str">
        <f t="shared" si="104"/>
        <v>P2422</v>
      </c>
    </row>
    <row r="2169" spans="1:6" x14ac:dyDescent="0.25">
      <c r="A2169" s="114" t="s">
        <v>4419</v>
      </c>
      <c r="B2169" s="114" t="s">
        <v>4420</v>
      </c>
      <c r="C2169" s="114">
        <v>2423</v>
      </c>
      <c r="D2169" s="116" t="str">
        <f t="shared" si="103"/>
        <v>https://flora.naturestore.com.tw/product/P2423</v>
      </c>
      <c r="E2169" s="116" t="str">
        <f t="shared" si="105"/>
        <v>緋苞木</v>
      </c>
      <c r="F2169" s="115" t="str">
        <f t="shared" si="104"/>
        <v>P2423</v>
      </c>
    </row>
    <row r="2170" spans="1:6" x14ac:dyDescent="0.25">
      <c r="A2170" s="114" t="s">
        <v>3510</v>
      </c>
      <c r="B2170" s="114" t="s">
        <v>3511</v>
      </c>
      <c r="C2170" s="114">
        <v>2424</v>
      </c>
      <c r="D2170" s="116" t="str">
        <f t="shared" si="103"/>
        <v>https://flora.naturestore.com.tw/product/P2424</v>
      </c>
      <c r="E2170" s="116" t="str">
        <f t="shared" si="105"/>
        <v>旭鶴</v>
      </c>
      <c r="F2170" s="115" t="str">
        <f t="shared" si="104"/>
        <v>P2424</v>
      </c>
    </row>
    <row r="2171" spans="1:6" x14ac:dyDescent="0.25">
      <c r="A2171" s="114" t="s">
        <v>4175</v>
      </c>
      <c r="B2171" s="114" t="s">
        <v>4176</v>
      </c>
      <c r="C2171" s="114">
        <v>2425</v>
      </c>
      <c r="D2171" s="116" t="str">
        <f t="shared" si="103"/>
        <v>https://flora.naturestore.com.tw/product/P2425</v>
      </c>
      <c r="E2171" s="116" t="str">
        <f t="shared" si="105"/>
        <v>菱葉鐵線蕨</v>
      </c>
      <c r="F2171" s="115" t="str">
        <f t="shared" si="104"/>
        <v>P2425</v>
      </c>
    </row>
    <row r="2172" spans="1:6" x14ac:dyDescent="0.25">
      <c r="A2172" s="114" t="s">
        <v>4423</v>
      </c>
      <c r="B2172" s="114" t="str">
        <f>A2172</f>
        <v>噴火龍</v>
      </c>
      <c r="C2172" s="114">
        <v>2426</v>
      </c>
      <c r="D2172" s="116" t="str">
        <f t="shared" si="103"/>
        <v>https://flora.naturestore.com.tw/product/P2426</v>
      </c>
      <c r="E2172" s="116" t="str">
        <f t="shared" si="105"/>
        <v>噴火龍</v>
      </c>
      <c r="F2172" s="115" t="str">
        <f t="shared" si="104"/>
        <v>P2426</v>
      </c>
    </row>
    <row r="2173" spans="1:6" x14ac:dyDescent="0.25">
      <c r="A2173" s="114" t="s">
        <v>4463</v>
      </c>
      <c r="B2173" s="114" t="s">
        <v>4464</v>
      </c>
      <c r="C2173" s="114">
        <v>2427</v>
      </c>
      <c r="D2173" s="116" t="str">
        <f t="shared" si="103"/>
        <v>https://flora.naturestore.com.tw/product/P2427</v>
      </c>
      <c r="E2173" s="116" t="str">
        <f t="shared" si="105"/>
        <v>澳洲朱蕉</v>
      </c>
      <c r="F2173" s="115" t="str">
        <f t="shared" si="104"/>
        <v>P2427</v>
      </c>
    </row>
    <row r="2174" spans="1:6" x14ac:dyDescent="0.25">
      <c r="A2174" s="114" t="s">
        <v>4143</v>
      </c>
      <c r="B2174" s="114" t="s">
        <v>4144</v>
      </c>
      <c r="C2174" s="114">
        <v>2428</v>
      </c>
      <c r="D2174" s="116" t="str">
        <f t="shared" si="103"/>
        <v>https://flora.naturestore.com.tw/product/P2428</v>
      </c>
      <c r="E2174" s="116" t="str">
        <f t="shared" si="105"/>
        <v>紫香朱蕉</v>
      </c>
      <c r="F2174" s="115" t="str">
        <f t="shared" si="104"/>
        <v>P2428</v>
      </c>
    </row>
    <row r="2175" spans="1:6" x14ac:dyDescent="0.25">
      <c r="A2175" s="114" t="s">
        <v>3972</v>
      </c>
      <c r="B2175" s="114" t="s">
        <v>6190</v>
      </c>
      <c r="C2175" s="114">
        <v>2429</v>
      </c>
      <c r="D2175" s="116" t="str">
        <f t="shared" si="103"/>
        <v>https://flora.naturestore.com.tw/product/P2429</v>
      </c>
      <c r="E2175" s="116" t="str">
        <f t="shared" si="105"/>
        <v>彩虹菊</v>
      </c>
      <c r="F2175" s="115" t="str">
        <f t="shared" si="104"/>
        <v>P2429</v>
      </c>
    </row>
    <row r="2176" spans="1:6" x14ac:dyDescent="0.25">
      <c r="A2176" s="114" t="s">
        <v>2552</v>
      </c>
      <c r="B2176" s="114" t="s">
        <v>6191</v>
      </c>
      <c r="C2176" s="114">
        <v>2430</v>
      </c>
      <c r="D2176" s="116" t="str">
        <f t="shared" si="103"/>
        <v>https://flora.naturestore.com.tw/product/P2430</v>
      </c>
      <c r="E2176" s="116" t="str">
        <f t="shared" si="105"/>
        <v>大花皇冠</v>
      </c>
      <c r="F2176" s="115" t="str">
        <f t="shared" si="104"/>
        <v>P2430</v>
      </c>
    </row>
    <row r="2177" spans="1:6" x14ac:dyDescent="0.25">
      <c r="A2177" s="114" t="s">
        <v>2663</v>
      </c>
      <c r="B2177" s="114" t="s">
        <v>2664</v>
      </c>
      <c r="C2177" s="114">
        <v>2431</v>
      </c>
      <c r="D2177" s="116" t="str">
        <f t="shared" si="103"/>
        <v>https://flora.naturestore.com.tw/product/P2431</v>
      </c>
      <c r="E2177" s="116" t="str">
        <f t="shared" si="105"/>
        <v>心葉齒果澤瀉</v>
      </c>
      <c r="F2177" s="115" t="str">
        <f t="shared" si="104"/>
        <v>P2431</v>
      </c>
    </row>
    <row r="2178" spans="1:6" x14ac:dyDescent="0.25">
      <c r="A2178" s="114" t="s">
        <v>3930</v>
      </c>
      <c r="B2178" s="114" t="s">
        <v>3931</v>
      </c>
      <c r="C2178" s="114">
        <v>2432</v>
      </c>
      <c r="D2178" s="116" t="str">
        <f t="shared" si="103"/>
        <v>https://flora.naturestore.com.tw/product/P2432</v>
      </c>
      <c r="E2178" s="116" t="str">
        <f t="shared" si="105"/>
        <v>草澤瀉</v>
      </c>
      <c r="F2178" s="115" t="str">
        <f t="shared" si="104"/>
        <v>P2432</v>
      </c>
    </row>
    <row r="2179" spans="1:6" x14ac:dyDescent="0.25">
      <c r="A2179" s="114" t="s">
        <v>4371</v>
      </c>
      <c r="B2179" s="114" t="s">
        <v>4372</v>
      </c>
      <c r="C2179" s="114">
        <v>2433</v>
      </c>
      <c r="D2179" s="116" t="str">
        <f t="shared" si="103"/>
        <v>https://flora.naturestore.com.tw/product/P2433</v>
      </c>
      <c r="E2179" s="116" t="str">
        <f t="shared" si="105"/>
        <v>蒙特登慈姑</v>
      </c>
      <c r="F2179" s="115" t="str">
        <f t="shared" si="104"/>
        <v>P2433</v>
      </c>
    </row>
    <row r="2180" spans="1:6" x14ac:dyDescent="0.25">
      <c r="A2180" s="114" t="s">
        <v>3303</v>
      </c>
      <c r="B2180" s="114" t="s">
        <v>3304</v>
      </c>
      <c r="C2180" s="114">
        <v>2434</v>
      </c>
      <c r="D2180" s="116" t="str">
        <f t="shared" si="103"/>
        <v>https://flora.naturestore.com.tw/product/P2434</v>
      </c>
      <c r="E2180" s="116" t="str">
        <f t="shared" si="105"/>
        <v>毛蓮子草</v>
      </c>
      <c r="F2180" s="115" t="str">
        <f t="shared" si="104"/>
        <v>P2434</v>
      </c>
    </row>
    <row r="2181" spans="1:6" x14ac:dyDescent="0.25">
      <c r="A2181" s="114" t="s">
        <v>3974</v>
      </c>
      <c r="B2181" s="114" t="s">
        <v>3975</v>
      </c>
      <c r="C2181" s="114">
        <v>2435</v>
      </c>
      <c r="D2181" s="116" t="str">
        <f t="shared" si="103"/>
        <v>https://flora.naturestore.com.tw/product/P2435</v>
      </c>
      <c r="E2181" s="116" t="str">
        <f t="shared" si="105"/>
        <v>彩莧草</v>
      </c>
      <c r="F2181" s="115" t="str">
        <f t="shared" si="104"/>
        <v>P2435</v>
      </c>
    </row>
    <row r="2182" spans="1:6" x14ac:dyDescent="0.25">
      <c r="A2182" s="114" t="s">
        <v>3443</v>
      </c>
      <c r="B2182" s="114" t="s">
        <v>3444</v>
      </c>
      <c r="C2182" s="114">
        <v>2436</v>
      </c>
      <c r="D2182" s="116" t="str">
        <f t="shared" si="103"/>
        <v>https://flora.naturestore.com.tw/product/P2436</v>
      </c>
      <c r="E2182" s="116" t="str">
        <f t="shared" si="105"/>
        <v>白莧草</v>
      </c>
      <c r="F2182" s="115" t="str">
        <f t="shared" si="104"/>
        <v>P2436</v>
      </c>
    </row>
    <row r="2183" spans="1:6" x14ac:dyDescent="0.25">
      <c r="A2183" s="114" t="s">
        <v>2535</v>
      </c>
      <c r="B2183" s="114" t="s">
        <v>2536</v>
      </c>
      <c r="C2183" s="114">
        <v>2437</v>
      </c>
      <c r="D2183" s="116" t="str">
        <f t="shared" ref="D2183:D2246" si="106">"https://flora.naturestore.com.tw/product/"&amp;F2183</f>
        <v>https://flora.naturestore.com.tw/product/P2437</v>
      </c>
      <c r="E2183" s="116" t="str">
        <f t="shared" si="105"/>
        <v>口紅水仙</v>
      </c>
      <c r="F2183" s="115" t="str">
        <f t="shared" ref="F2183:F2246" si="107">"P"&amp;TEXT(C2183,"0000")</f>
        <v>P2437</v>
      </c>
    </row>
    <row r="2184" spans="1:6" x14ac:dyDescent="0.25">
      <c r="A2184" s="114" t="s">
        <v>3648</v>
      </c>
      <c r="B2184" s="114" t="s">
        <v>3649</v>
      </c>
      <c r="C2184" s="114">
        <v>2438</v>
      </c>
      <c r="D2184" s="116" t="str">
        <f t="shared" si="106"/>
        <v>https://flora.naturestore.com.tw/product/P2438</v>
      </c>
      <c r="E2184" s="116" t="str">
        <f t="shared" si="105"/>
        <v>金葉文珠蘭</v>
      </c>
      <c r="F2184" s="115" t="str">
        <f t="shared" si="107"/>
        <v>P2438</v>
      </c>
    </row>
    <row r="2185" spans="1:6" x14ac:dyDescent="0.25">
      <c r="A2185" s="114" t="s">
        <v>3764</v>
      </c>
      <c r="B2185" s="114" t="s">
        <v>6192</v>
      </c>
      <c r="C2185" s="114">
        <v>2439</v>
      </c>
      <c r="D2185" s="116" t="str">
        <f t="shared" si="106"/>
        <v>https://flora.naturestore.com.tw/product/P2439</v>
      </c>
      <c r="E2185" s="116" t="str">
        <f t="shared" ref="E2185:E2248" si="108" xml:space="preserve"> HYPERLINK(D2185,A2185)</f>
        <v>玲瓏扶桑</v>
      </c>
      <c r="F2185" s="115" t="str">
        <f t="shared" si="107"/>
        <v>P2439</v>
      </c>
    </row>
    <row r="2186" spans="1:6" x14ac:dyDescent="0.25">
      <c r="A2186" s="114" t="s">
        <v>4079</v>
      </c>
      <c r="B2186" s="114" t="s">
        <v>6193</v>
      </c>
      <c r="C2186" s="114">
        <v>2440</v>
      </c>
      <c r="D2186" s="116" t="str">
        <f t="shared" si="106"/>
        <v>https://flora.naturestore.com.tw/product/P2440</v>
      </c>
      <c r="E2186" s="116" t="str">
        <f t="shared" si="108"/>
        <v>斑葉夾竹桃</v>
      </c>
      <c r="F2186" s="115" t="str">
        <f t="shared" si="107"/>
        <v>P2440</v>
      </c>
    </row>
    <row r="2187" spans="1:6" x14ac:dyDescent="0.25">
      <c r="A2187" s="114" t="s">
        <v>1333</v>
      </c>
      <c r="B2187" s="114" t="s">
        <v>6194</v>
      </c>
      <c r="C2187" s="114">
        <v>2441</v>
      </c>
      <c r="D2187" s="116" t="str">
        <f t="shared" si="106"/>
        <v>https://flora.naturestore.com.tw/product/P2441</v>
      </c>
      <c r="E2187" s="116" t="str">
        <f t="shared" si="108"/>
        <v>馬蹄花</v>
      </c>
      <c r="F2187" s="115" t="str">
        <f t="shared" si="107"/>
        <v>P2441</v>
      </c>
    </row>
    <row r="2188" spans="1:6" x14ac:dyDescent="0.25">
      <c r="A2188" s="114" t="s">
        <v>3780</v>
      </c>
      <c r="B2188" s="114" t="s">
        <v>3781</v>
      </c>
      <c r="C2188" s="114">
        <v>2442</v>
      </c>
      <c r="D2188" s="116" t="str">
        <f t="shared" si="106"/>
        <v>https://flora.naturestore.com.tw/product/P2442</v>
      </c>
      <c r="E2188" s="116" t="str">
        <f t="shared" si="108"/>
        <v>紅花海芋</v>
      </c>
      <c r="F2188" s="115" t="str">
        <f t="shared" si="107"/>
        <v>P2442</v>
      </c>
    </row>
    <row r="2189" spans="1:6" x14ac:dyDescent="0.25">
      <c r="A2189" s="114" t="s">
        <v>4213</v>
      </c>
      <c r="B2189" s="114" t="s">
        <v>4214</v>
      </c>
      <c r="C2189" s="114">
        <v>2443</v>
      </c>
      <c r="D2189" s="116" t="str">
        <f t="shared" si="106"/>
        <v>https://flora.naturestore.com.tw/product/P2443</v>
      </c>
      <c r="E2189" s="116" t="str">
        <f t="shared" si="108"/>
        <v>黃花海芋</v>
      </c>
      <c r="F2189" s="115" t="str">
        <f t="shared" si="107"/>
        <v>P2443</v>
      </c>
    </row>
    <row r="2190" spans="1:6" x14ac:dyDescent="0.25">
      <c r="A2190" s="114" t="s">
        <v>4140</v>
      </c>
      <c r="B2190" s="114" t="s">
        <v>4141</v>
      </c>
      <c r="C2190" s="114">
        <v>2444</v>
      </c>
      <c r="D2190" s="116" t="str">
        <f t="shared" si="106"/>
        <v>https://flora.naturestore.com.tw/product/P2444</v>
      </c>
      <c r="E2190" s="116" t="str">
        <f t="shared" si="108"/>
        <v>紫柄千年芋</v>
      </c>
      <c r="F2190" s="115" t="str">
        <f t="shared" si="107"/>
        <v>P2444</v>
      </c>
    </row>
    <row r="2191" spans="1:6" x14ac:dyDescent="0.25">
      <c r="A2191" s="114" t="s">
        <v>4166</v>
      </c>
      <c r="B2191" s="114" t="str">
        <f>A2191</f>
        <v>紫鶴花</v>
      </c>
      <c r="C2191" s="114">
        <v>2445</v>
      </c>
      <c r="D2191" s="116" t="str">
        <f t="shared" si="106"/>
        <v>https://flora.naturestore.com.tw/product/P2445</v>
      </c>
      <c r="E2191" s="116" t="str">
        <f t="shared" si="108"/>
        <v>紫鶴花</v>
      </c>
      <c r="F2191" s="115" t="str">
        <f t="shared" si="107"/>
        <v>P2445</v>
      </c>
    </row>
    <row r="2192" spans="1:6" x14ac:dyDescent="0.25">
      <c r="A2192" s="114" t="s">
        <v>3430</v>
      </c>
      <c r="B2192" s="114" t="s">
        <v>3431</v>
      </c>
      <c r="C2192" s="114">
        <v>2446</v>
      </c>
      <c r="D2192" s="116" t="str">
        <f t="shared" si="106"/>
        <v>https://flora.naturestore.com.tw/product/P2446</v>
      </c>
      <c r="E2192" s="116" t="str">
        <f t="shared" si="108"/>
        <v>白金葛</v>
      </c>
      <c r="F2192" s="115" t="str">
        <f t="shared" si="107"/>
        <v>P2446</v>
      </c>
    </row>
    <row r="2193" spans="1:6" x14ac:dyDescent="0.25">
      <c r="A2193" s="114" t="s">
        <v>3361</v>
      </c>
      <c r="B2193" s="114" t="s">
        <v>3362</v>
      </c>
      <c r="C2193" s="114">
        <v>2447</v>
      </c>
      <c r="D2193" s="116" t="str">
        <f t="shared" si="106"/>
        <v>https://flora.naturestore.com.tw/product/P2447</v>
      </c>
      <c r="E2193" s="116" t="str">
        <f t="shared" si="108"/>
        <v>台灣水蕹</v>
      </c>
      <c r="F2193" s="115" t="str">
        <f t="shared" si="107"/>
        <v>P2447</v>
      </c>
    </row>
    <row r="2194" spans="1:6" x14ac:dyDescent="0.25">
      <c r="A2194" s="114" t="s">
        <v>4443</v>
      </c>
      <c r="B2194" s="114" t="s">
        <v>4444</v>
      </c>
      <c r="C2194" s="114">
        <v>2448</v>
      </c>
      <c r="D2194" s="116" t="str">
        <f t="shared" si="106"/>
        <v>https://flora.naturestore.com.tw/product/P2448</v>
      </c>
      <c r="E2194" s="116" t="str">
        <f t="shared" si="108"/>
        <v>蝴蝶之舞錦</v>
      </c>
      <c r="F2194" s="115" t="str">
        <f t="shared" si="107"/>
        <v>P2448</v>
      </c>
    </row>
    <row r="2195" spans="1:6" x14ac:dyDescent="0.25">
      <c r="A2195" s="114" t="s">
        <v>4075</v>
      </c>
      <c r="B2195" s="114" t="s">
        <v>4076</v>
      </c>
      <c r="C2195" s="114">
        <v>2449</v>
      </c>
      <c r="D2195" s="116" t="str">
        <f t="shared" si="106"/>
        <v>https://flora.naturestore.com.tw/product/P2449</v>
      </c>
      <c r="E2195" s="116" t="str">
        <f t="shared" si="108"/>
        <v>斑葉石菖蒲</v>
      </c>
      <c r="F2195" s="115" t="str">
        <f t="shared" si="107"/>
        <v>P2449</v>
      </c>
    </row>
    <row r="2196" spans="1:6" x14ac:dyDescent="0.25">
      <c r="A2196" s="114" t="s">
        <v>4406</v>
      </c>
      <c r="B2196" s="114" t="s">
        <v>4407</v>
      </c>
      <c r="C2196" s="114">
        <v>2450</v>
      </c>
      <c r="D2196" s="116" t="str">
        <f t="shared" si="106"/>
        <v>https://flora.naturestore.com.tw/product/P2450</v>
      </c>
      <c r="E2196" s="116" t="str">
        <f t="shared" si="108"/>
        <v>銀道黛粉葉</v>
      </c>
      <c r="F2196" s="115" t="str">
        <f t="shared" si="107"/>
        <v>P2450</v>
      </c>
    </row>
    <row r="2197" spans="1:6" x14ac:dyDescent="0.25">
      <c r="A2197" s="114" t="s">
        <v>3813</v>
      </c>
      <c r="B2197" s="114" t="str">
        <f>A2197</f>
        <v>紅寶石粗肋草</v>
      </c>
      <c r="C2197" s="114">
        <v>2451</v>
      </c>
      <c r="D2197" s="116" t="str">
        <f t="shared" si="106"/>
        <v>https://flora.naturestore.com.tw/product/P2451</v>
      </c>
      <c r="E2197" s="116" t="str">
        <f t="shared" si="108"/>
        <v>紅寶石粗肋草</v>
      </c>
      <c r="F2197" s="115" t="str">
        <f t="shared" si="107"/>
        <v>P2451</v>
      </c>
    </row>
    <row r="2198" spans="1:6" x14ac:dyDescent="0.25">
      <c r="A2198" s="114" t="s">
        <v>4404</v>
      </c>
      <c r="B2198" s="114" t="s">
        <v>4405</v>
      </c>
      <c r="C2198" s="114">
        <v>2452</v>
      </c>
      <c r="D2198" s="116" t="str">
        <f t="shared" si="106"/>
        <v>https://flora.naturestore.com.tw/product/P2452</v>
      </c>
      <c r="E2198" s="116" t="str">
        <f t="shared" si="108"/>
        <v>銀道粗肋草</v>
      </c>
      <c r="F2198" s="115" t="str">
        <f t="shared" si="107"/>
        <v>P2452</v>
      </c>
    </row>
    <row r="2199" spans="1:6" x14ac:dyDescent="0.25">
      <c r="A2199" s="114" t="s">
        <v>3446</v>
      </c>
      <c r="B2199" s="114" t="str">
        <f>A2199</f>
        <v>白雪彩葉芋</v>
      </c>
      <c r="C2199" s="114">
        <v>2453</v>
      </c>
      <c r="D2199" s="116" t="str">
        <f t="shared" si="106"/>
        <v>https://flora.naturestore.com.tw/product/P2453</v>
      </c>
      <c r="E2199" s="116" t="str">
        <f t="shared" si="108"/>
        <v>白雪彩葉芋</v>
      </c>
      <c r="F2199" s="115" t="str">
        <f t="shared" si="107"/>
        <v>P2453</v>
      </c>
    </row>
    <row r="2200" spans="1:6" x14ac:dyDescent="0.25">
      <c r="A2200" s="114" t="s">
        <v>4238</v>
      </c>
      <c r="B2200" s="114" t="s">
        <v>4239</v>
      </c>
      <c r="C2200" s="114">
        <v>2454</v>
      </c>
      <c r="D2200" s="116" t="str">
        <f t="shared" si="106"/>
        <v>https://flora.naturestore.com.tw/product/P2454</v>
      </c>
      <c r="E2200" s="116" t="str">
        <f t="shared" si="108"/>
        <v>黃馬黛粉葉</v>
      </c>
      <c r="F2200" s="115" t="str">
        <f t="shared" si="107"/>
        <v>P2454</v>
      </c>
    </row>
    <row r="2201" spans="1:6" x14ac:dyDescent="0.25">
      <c r="A2201" s="114" t="s">
        <v>4559</v>
      </c>
      <c r="B2201" s="114" t="s">
        <v>6195</v>
      </c>
      <c r="C2201" s="114">
        <v>2455</v>
      </c>
      <c r="D2201" s="116" t="str">
        <f t="shared" si="106"/>
        <v>https://flora.naturestore.com.tw/product/P2455</v>
      </c>
      <c r="E2201" s="116" t="str">
        <f t="shared" si="108"/>
        <v>寶玉黛粉葉</v>
      </c>
      <c r="F2201" s="115" t="str">
        <f t="shared" si="107"/>
        <v>P2455</v>
      </c>
    </row>
    <row r="2202" spans="1:6" x14ac:dyDescent="0.25">
      <c r="A2202" s="114" t="s">
        <v>3765</v>
      </c>
      <c r="B2202" s="114" t="str">
        <f t="shared" ref="B2202:B2203" si="109">A2202</f>
        <v>珍珠黛粉葉</v>
      </c>
      <c r="C2202" s="114">
        <v>2456</v>
      </c>
      <c r="D2202" s="116" t="str">
        <f t="shared" si="106"/>
        <v>https://flora.naturestore.com.tw/product/P2456</v>
      </c>
      <c r="E2202" s="116" t="str">
        <f t="shared" si="108"/>
        <v>珍珠黛粉葉</v>
      </c>
      <c r="F2202" s="115" t="str">
        <f t="shared" si="107"/>
        <v>P2456</v>
      </c>
    </row>
    <row r="2203" spans="1:6" x14ac:dyDescent="0.25">
      <c r="A2203" s="114" t="s">
        <v>3433</v>
      </c>
      <c r="B2203" s="114" t="str">
        <f t="shared" si="109"/>
        <v>白柄黛粉葉</v>
      </c>
      <c r="C2203" s="114">
        <v>2457</v>
      </c>
      <c r="D2203" s="116" t="str">
        <f t="shared" si="106"/>
        <v>https://flora.naturestore.com.tw/product/P2457</v>
      </c>
      <c r="E2203" s="116" t="str">
        <f t="shared" si="108"/>
        <v>白柄黛粉葉</v>
      </c>
      <c r="F2203" s="115" t="str">
        <f t="shared" si="107"/>
        <v>P2457</v>
      </c>
    </row>
    <row r="2204" spans="1:6" x14ac:dyDescent="0.25">
      <c r="A2204" s="114" t="s">
        <v>3504</v>
      </c>
      <c r="B2204" s="114" t="s">
        <v>3505</v>
      </c>
      <c r="C2204" s="114">
        <v>2458</v>
      </c>
      <c r="D2204" s="116" t="str">
        <f t="shared" si="106"/>
        <v>https://flora.naturestore.com.tw/product/P2458</v>
      </c>
      <c r="E2204" s="116" t="str">
        <f t="shared" si="108"/>
        <v>多花白鶴芋</v>
      </c>
      <c r="F2204" s="115" t="str">
        <f t="shared" si="107"/>
        <v>P2458</v>
      </c>
    </row>
    <row r="2205" spans="1:6" x14ac:dyDescent="0.25">
      <c r="A2205" s="114" t="s">
        <v>4396</v>
      </c>
      <c r="B2205" s="114" t="s">
        <v>4397</v>
      </c>
      <c r="C2205" s="114">
        <v>2459</v>
      </c>
      <c r="D2205" s="116" t="str">
        <f t="shared" si="106"/>
        <v>https://flora.naturestore.com.tw/product/P2459</v>
      </c>
      <c r="E2205" s="116" t="str">
        <f t="shared" si="108"/>
        <v>銀葉常春藤</v>
      </c>
      <c r="F2205" s="115" t="str">
        <f t="shared" si="107"/>
        <v>P2459</v>
      </c>
    </row>
    <row r="2206" spans="1:6" x14ac:dyDescent="0.25">
      <c r="A2206" s="114" t="s">
        <v>4064</v>
      </c>
      <c r="B2206" s="114" t="str">
        <f t="shared" ref="B2206:B2208" si="110">A2206</f>
        <v>斑葉鵝掌藤</v>
      </c>
      <c r="C2206" s="114">
        <v>2460</v>
      </c>
      <c r="D2206" s="116" t="str">
        <f t="shared" si="106"/>
        <v>https://flora.naturestore.com.tw/product/P2460</v>
      </c>
      <c r="E2206" s="116" t="str">
        <f t="shared" si="108"/>
        <v>斑葉鵝掌藤</v>
      </c>
      <c r="F2206" s="115" t="str">
        <f t="shared" si="107"/>
        <v>P2460</v>
      </c>
    </row>
    <row r="2207" spans="1:6" x14ac:dyDescent="0.25">
      <c r="A2207" s="114" t="s">
        <v>147</v>
      </c>
      <c r="B2207" s="114" t="str">
        <f t="shared" si="110"/>
        <v>美斑鵝掌藤</v>
      </c>
      <c r="C2207" s="114">
        <v>2461</v>
      </c>
      <c r="D2207" s="116" t="str">
        <f t="shared" si="106"/>
        <v>https://flora.naturestore.com.tw/product/P2461</v>
      </c>
      <c r="E2207" s="116" t="str">
        <f t="shared" si="108"/>
        <v>美斑鵝掌藤</v>
      </c>
      <c r="F2207" s="115" t="str">
        <f t="shared" si="107"/>
        <v>P2461</v>
      </c>
    </row>
    <row r="2208" spans="1:6" x14ac:dyDescent="0.25">
      <c r="A2208" s="114" t="s">
        <v>3453</v>
      </c>
      <c r="B2208" s="114" t="str">
        <f t="shared" si="110"/>
        <v>白斑鵝掌藤</v>
      </c>
      <c r="C2208" s="114">
        <v>2462</v>
      </c>
      <c r="D2208" s="116" t="str">
        <f t="shared" si="106"/>
        <v>https://flora.naturestore.com.tw/product/P2462</v>
      </c>
      <c r="E2208" s="116" t="str">
        <f t="shared" si="108"/>
        <v>白斑鵝掌藤</v>
      </c>
      <c r="F2208" s="115" t="str">
        <f t="shared" si="107"/>
        <v>P2462</v>
      </c>
    </row>
    <row r="2209" spans="1:6" x14ac:dyDescent="0.25">
      <c r="A2209" s="114" t="s">
        <v>4348</v>
      </c>
      <c r="B2209" s="114" t="s">
        <v>6196</v>
      </c>
      <c r="C2209" s="114">
        <v>2463</v>
      </c>
      <c r="D2209" s="116" t="str">
        <f t="shared" si="106"/>
        <v>https://flora.naturestore.com.tw/product/P2463</v>
      </c>
      <c r="E2209" s="116" t="str">
        <f t="shared" si="108"/>
        <v>端裂鵝掌藤</v>
      </c>
      <c r="F2209" s="115" t="str">
        <f t="shared" si="107"/>
        <v>P2463</v>
      </c>
    </row>
    <row r="2210" spans="1:6" x14ac:dyDescent="0.25">
      <c r="A2210" s="114" t="s">
        <v>4529</v>
      </c>
      <c r="B2210" s="114" t="s">
        <v>849</v>
      </c>
      <c r="C2210" s="114">
        <v>2464</v>
      </c>
      <c r="D2210" s="116" t="str">
        <f t="shared" si="106"/>
        <v>https://flora.naturestore.com.tw/product/P2464</v>
      </c>
      <c r="E2210" s="116" t="str">
        <f t="shared" si="108"/>
        <v>藍棕櫚</v>
      </c>
      <c r="F2210" s="115" t="str">
        <f t="shared" si="107"/>
        <v>P2464</v>
      </c>
    </row>
    <row r="2211" spans="1:6" x14ac:dyDescent="0.25">
      <c r="A2211" s="114" t="s">
        <v>4245</v>
      </c>
      <c r="B2211" s="114" t="s">
        <v>4246</v>
      </c>
      <c r="C2211" s="114">
        <v>2465</v>
      </c>
      <c r="D2211" s="116" t="str">
        <f t="shared" si="106"/>
        <v>https://flora.naturestore.com.tw/product/P2465</v>
      </c>
      <c r="E2211" s="116" t="str">
        <f t="shared" si="108"/>
        <v>黃綠紋竹蕉</v>
      </c>
      <c r="F2211" s="115" t="str">
        <f t="shared" si="107"/>
        <v>P2465</v>
      </c>
    </row>
    <row r="2212" spans="1:6" x14ac:dyDescent="0.25">
      <c r="A2212" s="114" t="s">
        <v>2679</v>
      </c>
      <c r="B2212" s="114" t="s">
        <v>2680</v>
      </c>
      <c r="C2212" s="114">
        <v>2466</v>
      </c>
      <c r="D2212" s="116" t="str">
        <f t="shared" si="106"/>
        <v>https://flora.naturestore.com.tw/product/P2466</v>
      </c>
      <c r="E2212" s="116" t="str">
        <f t="shared" si="108"/>
        <v>月光竹蕉</v>
      </c>
      <c r="F2212" s="115" t="str">
        <f t="shared" si="107"/>
        <v>P2466</v>
      </c>
    </row>
    <row r="2213" spans="1:6" x14ac:dyDescent="0.25">
      <c r="A2213" s="114" t="s">
        <v>4107</v>
      </c>
      <c r="B2213" s="114" t="s">
        <v>4108</v>
      </c>
      <c r="C2213" s="114">
        <v>2467</v>
      </c>
      <c r="D2213" s="116" t="str">
        <f t="shared" si="106"/>
        <v>https://flora.naturestore.com.tw/product/P2467</v>
      </c>
      <c r="E2213" s="116" t="str">
        <f t="shared" si="108"/>
        <v>斑葉觀音棕竹</v>
      </c>
      <c r="F2213" s="115" t="str">
        <f t="shared" si="107"/>
        <v>P2467</v>
      </c>
    </row>
    <row r="2214" spans="1:6" x14ac:dyDescent="0.25">
      <c r="A2214" s="114" t="s">
        <v>4508</v>
      </c>
      <c r="B2214" s="114" t="s">
        <v>6197</v>
      </c>
      <c r="C2214" s="114">
        <v>2468</v>
      </c>
      <c r="D2214" s="116" t="str">
        <f t="shared" si="106"/>
        <v>https://flora.naturestore.com.tw/product/P2468</v>
      </c>
      <c r="E2214" s="116" t="str">
        <f t="shared" si="108"/>
        <v>薄葉牛皮消</v>
      </c>
      <c r="F2214" s="115" t="str">
        <f t="shared" si="107"/>
        <v>P2468</v>
      </c>
    </row>
    <row r="2215" spans="1:6" x14ac:dyDescent="0.25">
      <c r="A2215" s="114" t="s">
        <v>4600</v>
      </c>
      <c r="B2215" s="114" t="s">
        <v>2661</v>
      </c>
      <c r="C2215" s="114">
        <v>2469</v>
      </c>
      <c r="D2215" s="116" t="str">
        <f t="shared" si="106"/>
        <v>https://flora.naturestore.com.tw/product/P2469</v>
      </c>
      <c r="E2215" s="116" t="str">
        <f t="shared" si="108"/>
        <v>鑲邊心葉毬蘭</v>
      </c>
      <c r="F2215" s="115" t="str">
        <f t="shared" si="107"/>
        <v>P2469</v>
      </c>
    </row>
    <row r="2216" spans="1:6" x14ac:dyDescent="0.25">
      <c r="A2216" s="114" t="s">
        <v>3848</v>
      </c>
      <c r="B2216" s="114" t="s">
        <v>6198</v>
      </c>
      <c r="C2216" s="114">
        <v>2470</v>
      </c>
      <c r="D2216" s="116" t="str">
        <f t="shared" si="106"/>
        <v>https://flora.naturestore.com.tw/product/P2470</v>
      </c>
      <c r="E2216" s="116" t="str">
        <f t="shared" si="108"/>
        <v>重瓣粉花蓬蒿菊</v>
      </c>
      <c r="F2216" s="115" t="str">
        <f t="shared" si="107"/>
        <v>P2470</v>
      </c>
    </row>
    <row r="2217" spans="1:6" x14ac:dyDescent="0.25">
      <c r="A2217" s="114" t="s">
        <v>3910</v>
      </c>
      <c r="B2217" s="114" t="str">
        <f>A2217</f>
        <v>粉孔雀</v>
      </c>
      <c r="C2217" s="114">
        <v>2471</v>
      </c>
      <c r="D2217" s="116" t="str">
        <f t="shared" si="106"/>
        <v>https://flora.naturestore.com.tw/product/P2471</v>
      </c>
      <c r="E2217" s="116" t="str">
        <f t="shared" si="108"/>
        <v>粉孔雀</v>
      </c>
      <c r="F2217" s="115" t="str">
        <f t="shared" si="107"/>
        <v>P2471</v>
      </c>
    </row>
    <row r="2218" spans="1:6" x14ac:dyDescent="0.25">
      <c r="A2218" s="114" t="s">
        <v>3915</v>
      </c>
      <c r="B2218" s="114" t="s">
        <v>3916</v>
      </c>
      <c r="C2218" s="114">
        <v>2472</v>
      </c>
      <c r="D2218" s="116" t="str">
        <f t="shared" si="106"/>
        <v>https://flora.naturestore.com.tw/product/P2472</v>
      </c>
      <c r="E2218" s="116" t="str">
        <f t="shared" si="108"/>
        <v>粉紫孔雀</v>
      </c>
      <c r="F2218" s="115" t="str">
        <f t="shared" si="107"/>
        <v>P2472</v>
      </c>
    </row>
    <row r="2219" spans="1:6" x14ac:dyDescent="0.25">
      <c r="A2219" s="114" t="s">
        <v>4191</v>
      </c>
      <c r="B2219" s="114" t="s">
        <v>4192</v>
      </c>
      <c r="C2219" s="114">
        <v>2473</v>
      </c>
      <c r="D2219" s="116" t="str">
        <f t="shared" si="106"/>
        <v>https://flora.naturestore.com.tw/product/P2473</v>
      </c>
      <c r="E2219" s="116" t="str">
        <f t="shared" si="108"/>
        <v>裂葉茼蒿</v>
      </c>
      <c r="F2219" s="115" t="str">
        <f t="shared" si="107"/>
        <v>P2473</v>
      </c>
    </row>
    <row r="2220" spans="1:6" x14ac:dyDescent="0.25">
      <c r="A2220" s="114" t="s">
        <v>3707</v>
      </c>
      <c r="B2220" s="114" t="s">
        <v>25</v>
      </c>
      <c r="C2220" s="114">
        <v>2474</v>
      </c>
      <c r="D2220" s="116" t="str">
        <f t="shared" si="106"/>
        <v>https://flora.naturestore.com.tw/product/P2474</v>
      </c>
      <c r="E2220" s="116" t="str">
        <f t="shared" si="108"/>
        <v>南國小薊</v>
      </c>
      <c r="F2220" s="115" t="str">
        <f t="shared" si="107"/>
        <v>P2474</v>
      </c>
    </row>
    <row r="2221" spans="1:6" x14ac:dyDescent="0.25">
      <c r="A2221" s="114" t="s">
        <v>3423</v>
      </c>
      <c r="B2221" s="114" t="s">
        <v>3424</v>
      </c>
      <c r="C2221" s="114">
        <v>2475</v>
      </c>
      <c r="D2221" s="116" t="str">
        <f t="shared" si="106"/>
        <v>https://flora.naturestore.com.tw/product/P2475</v>
      </c>
      <c r="E2221" s="116" t="str">
        <f t="shared" si="108"/>
        <v>白花小薊</v>
      </c>
      <c r="F2221" s="115" t="str">
        <f t="shared" si="107"/>
        <v>P2475</v>
      </c>
    </row>
    <row r="2222" spans="1:6" x14ac:dyDescent="0.25">
      <c r="A2222" s="114" t="s">
        <v>3466</v>
      </c>
      <c r="B2222" s="114" t="str">
        <f>A2222</f>
        <v>藍眼菊</v>
      </c>
      <c r="C2222" s="114">
        <v>2476</v>
      </c>
      <c r="D2222" s="116" t="str">
        <f t="shared" si="106"/>
        <v>https://flora.naturestore.com.tw/product/P2476</v>
      </c>
      <c r="E2222" s="116" t="str">
        <f t="shared" si="108"/>
        <v>藍眼菊</v>
      </c>
      <c r="F2222" s="115" t="str">
        <f t="shared" si="107"/>
        <v>P2476</v>
      </c>
    </row>
    <row r="2223" spans="1:6" x14ac:dyDescent="0.25">
      <c r="A2223" s="114" t="s">
        <v>3828</v>
      </c>
      <c r="B2223" s="114" t="s">
        <v>3829</v>
      </c>
      <c r="C2223" s="114">
        <v>2477</v>
      </c>
      <c r="D2223" s="116" t="str">
        <f t="shared" si="106"/>
        <v>https://flora.naturestore.com.tw/product/P2477</v>
      </c>
      <c r="E2223" s="116" t="str">
        <f t="shared" si="108"/>
        <v>美輪菊</v>
      </c>
      <c r="F2223" s="115" t="str">
        <f t="shared" si="107"/>
        <v>P2477</v>
      </c>
    </row>
    <row r="2224" spans="1:6" x14ac:dyDescent="0.25">
      <c r="A2224" s="114" t="s">
        <v>3820</v>
      </c>
      <c r="B2224" s="114" t="s">
        <v>3821</v>
      </c>
      <c r="C2224" s="114">
        <v>2478</v>
      </c>
      <c r="D2224" s="116" t="str">
        <f t="shared" si="106"/>
        <v>https://flora.naturestore.com.tw/product/P2478</v>
      </c>
      <c r="E2224" s="116" t="str">
        <f t="shared" si="108"/>
        <v>美洲闊苞菊</v>
      </c>
      <c r="F2224" s="115" t="str">
        <f t="shared" si="107"/>
        <v>P2478</v>
      </c>
    </row>
    <row r="2225" spans="1:6" x14ac:dyDescent="0.25">
      <c r="A2225" s="114" t="s">
        <v>4042</v>
      </c>
      <c r="B2225" s="114" t="s">
        <v>4043</v>
      </c>
      <c r="C2225" s="114">
        <v>2479</v>
      </c>
      <c r="D2225" s="116" t="str">
        <f t="shared" si="106"/>
        <v>https://flora.naturestore.com.tw/product/P2479</v>
      </c>
      <c r="E2225" s="116" t="str">
        <f t="shared" si="108"/>
        <v>雪紋虎尾蘭</v>
      </c>
      <c r="F2225" s="115" t="str">
        <f t="shared" si="107"/>
        <v>P2479</v>
      </c>
    </row>
    <row r="2226" spans="1:6" x14ac:dyDescent="0.25">
      <c r="A2226" s="114" t="s">
        <v>3961</v>
      </c>
      <c r="B2226" s="114" t="s">
        <v>3962</v>
      </c>
      <c r="C2226" s="114">
        <v>2480</v>
      </c>
      <c r="D2226" s="116" t="str">
        <f t="shared" si="106"/>
        <v>https://flora.naturestore.com.tw/product/P2480</v>
      </c>
      <c r="E2226" s="116" t="str">
        <f t="shared" si="108"/>
        <v>密葉孔雀木</v>
      </c>
      <c r="F2226" s="115" t="str">
        <f t="shared" si="107"/>
        <v>P2480</v>
      </c>
    </row>
    <row r="2227" spans="1:6" x14ac:dyDescent="0.25">
      <c r="A2227" s="114" t="s">
        <v>4482</v>
      </c>
      <c r="B2227" s="114" t="s">
        <v>4483</v>
      </c>
      <c r="C2227" s="114">
        <v>2481</v>
      </c>
      <c r="D2227" s="116" t="str">
        <f t="shared" si="106"/>
        <v>https://flora.naturestore.com.tw/product/P2481</v>
      </c>
      <c r="E2227" s="116" t="str">
        <f t="shared" si="108"/>
        <v>錦葉福祿桐</v>
      </c>
      <c r="F2227" s="115" t="str">
        <f t="shared" si="107"/>
        <v>P2481</v>
      </c>
    </row>
    <row r="2228" spans="1:6" x14ac:dyDescent="0.25">
      <c r="A2228" s="114" t="s">
        <v>4367</v>
      </c>
      <c r="B2228" s="114" t="s">
        <v>4368</v>
      </c>
      <c r="C2228" s="114">
        <v>2482</v>
      </c>
      <c r="D2228" s="116" t="str">
        <f t="shared" si="106"/>
        <v>https://flora.naturestore.com.tw/product/P2482</v>
      </c>
      <c r="E2228" s="116" t="str">
        <f t="shared" si="108"/>
        <v>聚錢藤</v>
      </c>
      <c r="F2228" s="115" t="str">
        <f t="shared" si="107"/>
        <v>P2482</v>
      </c>
    </row>
    <row r="2229" spans="1:6" x14ac:dyDescent="0.25">
      <c r="A2229" s="114" t="s">
        <v>3997</v>
      </c>
      <c r="B2229" s="114" t="s">
        <v>3998</v>
      </c>
      <c r="C2229" s="114">
        <v>2483</v>
      </c>
      <c r="D2229" s="116" t="str">
        <f t="shared" si="106"/>
        <v>https://flora.naturestore.com.tw/product/P2483</v>
      </c>
      <c r="E2229" s="116" t="str">
        <f t="shared" si="108"/>
        <v>球根秋海棠</v>
      </c>
      <c r="F2229" s="115" t="str">
        <f t="shared" si="107"/>
        <v>P2483</v>
      </c>
    </row>
    <row r="2230" spans="1:6" x14ac:dyDescent="0.25">
      <c r="A2230" s="114" t="s">
        <v>3717</v>
      </c>
      <c r="B2230" s="114" t="s">
        <v>3718</v>
      </c>
      <c r="C2230" s="114">
        <v>2484</v>
      </c>
      <c r="D2230" s="116" t="str">
        <f t="shared" si="106"/>
        <v>https://flora.naturestore.com.tw/product/P2484</v>
      </c>
      <c r="E2230" s="116" t="str">
        <f t="shared" si="108"/>
        <v>垂花球根秋海棠</v>
      </c>
      <c r="F2230" s="115" t="str">
        <f t="shared" si="107"/>
        <v>P2484</v>
      </c>
    </row>
    <row r="2231" spans="1:6" x14ac:dyDescent="0.25">
      <c r="A2231" s="114" t="s">
        <v>3918</v>
      </c>
      <c r="B2231" s="114" t="s">
        <v>3919</v>
      </c>
      <c r="C2231" s="114">
        <v>2485</v>
      </c>
      <c r="D2231" s="116" t="str">
        <f t="shared" si="106"/>
        <v>https://flora.naturestore.com.tw/product/P2485</v>
      </c>
      <c r="E2231" s="116" t="str">
        <f t="shared" si="108"/>
        <v>粉葉蝦蟆海棠</v>
      </c>
      <c r="F2231" s="115" t="str">
        <f t="shared" si="107"/>
        <v>P2485</v>
      </c>
    </row>
    <row r="2232" spans="1:6" x14ac:dyDescent="0.25">
      <c r="A2232" s="114" t="s">
        <v>3796</v>
      </c>
      <c r="B2232" s="114" t="s">
        <v>3797</v>
      </c>
      <c r="C2232" s="114">
        <v>2486</v>
      </c>
      <c r="D2232" s="116" t="str">
        <f t="shared" si="106"/>
        <v>https://flora.naturestore.com.tw/product/P2486</v>
      </c>
      <c r="E2232" s="116" t="str">
        <f t="shared" si="108"/>
        <v>紅葉蝦蟆海棠</v>
      </c>
      <c r="F2232" s="115" t="str">
        <f t="shared" si="107"/>
        <v>P2486</v>
      </c>
    </row>
    <row r="2233" spans="1:6" x14ac:dyDescent="0.25">
      <c r="A2233" s="114" t="s">
        <v>3409</v>
      </c>
      <c r="B2233" s="114" t="s">
        <v>6199</v>
      </c>
      <c r="C2233" s="114">
        <v>2487</v>
      </c>
      <c r="D2233" s="116" t="str">
        <f t="shared" si="106"/>
        <v>https://flora.naturestore.com.tw/product/P2487</v>
      </c>
      <c r="E2233" s="116" t="str">
        <f t="shared" si="108"/>
        <v>生根卷柏</v>
      </c>
      <c r="F2233" s="115" t="str">
        <f t="shared" si="107"/>
        <v>P2487</v>
      </c>
    </row>
    <row r="2234" spans="1:6" x14ac:dyDescent="0.25">
      <c r="A2234" s="114" t="s">
        <v>3909</v>
      </c>
      <c r="B2234" s="114" t="str">
        <f>A2234</f>
        <v>神鋸蔓綠絨</v>
      </c>
      <c r="C2234" s="114">
        <v>2488</v>
      </c>
      <c r="D2234" s="116" t="str">
        <f t="shared" si="106"/>
        <v>https://flora.naturestore.com.tw/product/P2488</v>
      </c>
      <c r="E2234" s="116" t="str">
        <f t="shared" si="108"/>
        <v>神鋸蔓綠絨</v>
      </c>
      <c r="F2234" s="115" t="str">
        <f t="shared" si="107"/>
        <v>P2488</v>
      </c>
    </row>
    <row r="2235" spans="1:6" x14ac:dyDescent="0.25">
      <c r="A2235" s="114" t="s">
        <v>3502</v>
      </c>
      <c r="B2235" s="114" t="s">
        <v>3503</v>
      </c>
      <c r="C2235" s="114">
        <v>2489</v>
      </c>
      <c r="D2235" s="116" t="str">
        <f t="shared" si="106"/>
        <v>https://flora.naturestore.com.tw/product/P2489</v>
      </c>
      <c r="E2235" s="116" t="str">
        <f t="shared" si="108"/>
        <v>多孔龜背芋</v>
      </c>
      <c r="F2235" s="115" t="str">
        <f t="shared" si="107"/>
        <v>P2489</v>
      </c>
    </row>
    <row r="2236" spans="1:6" x14ac:dyDescent="0.25">
      <c r="A2236" s="114" t="s">
        <v>4036</v>
      </c>
      <c r="B2236" s="114" t="s">
        <v>6200</v>
      </c>
      <c r="C2236" s="114">
        <v>2490</v>
      </c>
      <c r="D2236" s="116" t="str">
        <f t="shared" si="106"/>
        <v>https://flora.naturestore.com.tw/product/P2490</v>
      </c>
      <c r="E2236" s="116" t="str">
        <f t="shared" si="108"/>
        <v>野毛蕨</v>
      </c>
      <c r="F2236" s="115" t="str">
        <f t="shared" si="107"/>
        <v>P2490</v>
      </c>
    </row>
    <row r="2237" spans="1:6" x14ac:dyDescent="0.25">
      <c r="A2237" s="114" t="s">
        <v>4057</v>
      </c>
      <c r="B2237" s="114" t="s">
        <v>4058</v>
      </c>
      <c r="C2237" s="114">
        <v>2491</v>
      </c>
      <c r="D2237" s="116" t="str">
        <f t="shared" si="106"/>
        <v>https://flora.naturestore.com.tw/product/P2491</v>
      </c>
      <c r="E2237" s="116" t="str">
        <f t="shared" si="108"/>
        <v>富貴蕨</v>
      </c>
      <c r="F2237" s="115" t="str">
        <f t="shared" si="107"/>
        <v>P2491</v>
      </c>
    </row>
    <row r="2238" spans="1:6" x14ac:dyDescent="0.25">
      <c r="A2238" s="114" t="s">
        <v>4499</v>
      </c>
      <c r="B2238" s="114" t="s">
        <v>4500</v>
      </c>
      <c r="C2238" s="114">
        <v>2492</v>
      </c>
      <c r="D2238" s="116" t="str">
        <f t="shared" si="106"/>
        <v>https://flora.naturestore.com.tw/product/P2492</v>
      </c>
      <c r="E2238" s="116" t="str">
        <f t="shared" si="108"/>
        <v>龍嚴</v>
      </c>
      <c r="F2238" s="115" t="str">
        <f t="shared" si="107"/>
        <v>P2492</v>
      </c>
    </row>
    <row r="2239" spans="1:6" x14ac:dyDescent="0.25">
      <c r="A2239" s="114" t="s">
        <v>2595</v>
      </c>
      <c r="B2239" s="114" t="s">
        <v>2596</v>
      </c>
      <c r="C2239" s="114">
        <v>2493</v>
      </c>
      <c r="D2239" s="116" t="str">
        <f t="shared" si="106"/>
        <v>https://flora.naturestore.com.tw/product/P2493</v>
      </c>
      <c r="E2239" s="116" t="str">
        <f t="shared" si="108"/>
        <v>小圓彤</v>
      </c>
      <c r="F2239" s="115" t="str">
        <f t="shared" si="107"/>
        <v>P2493</v>
      </c>
    </row>
    <row r="2240" spans="1:6" x14ac:dyDescent="0.25">
      <c r="A2240" s="114" t="s">
        <v>3656</v>
      </c>
      <c r="B2240" s="114" t="s">
        <v>3657</v>
      </c>
      <c r="C2240" s="114">
        <v>2494</v>
      </c>
      <c r="D2240" s="116" t="str">
        <f t="shared" si="106"/>
        <v>https://flora.naturestore.com.tw/product/P2494</v>
      </c>
      <c r="E2240" s="116" t="str">
        <f t="shared" si="108"/>
        <v>金鋤蔓綠絨</v>
      </c>
      <c r="F2240" s="115" t="str">
        <f t="shared" si="107"/>
        <v>P2494</v>
      </c>
    </row>
    <row r="2241" spans="1:6" x14ac:dyDescent="0.25">
      <c r="A2241" s="114" t="s">
        <v>4230</v>
      </c>
      <c r="B2241" s="114" t="s">
        <v>4231</v>
      </c>
      <c r="C2241" s="114">
        <v>2495</v>
      </c>
      <c r="D2241" s="116" t="str">
        <f t="shared" si="106"/>
        <v>https://flora.naturestore.com.tw/product/P2495</v>
      </c>
      <c r="E2241" s="116" t="str">
        <f t="shared" si="108"/>
        <v>黃金箭葉蔓綠絨</v>
      </c>
      <c r="F2241" s="115" t="str">
        <f t="shared" si="107"/>
        <v>P2495</v>
      </c>
    </row>
    <row r="2242" spans="1:6" x14ac:dyDescent="0.25">
      <c r="A2242" s="114" t="s">
        <v>3760</v>
      </c>
      <c r="B2242" s="114" t="s">
        <v>3761</v>
      </c>
      <c r="C2242" s="114">
        <v>2496</v>
      </c>
      <c r="D2242" s="116" t="str">
        <f t="shared" si="106"/>
        <v>https://flora.naturestore.com.tw/product/P2496</v>
      </c>
      <c r="E2242" s="116" t="str">
        <f t="shared" si="108"/>
        <v>珊瑚鳳梨</v>
      </c>
      <c r="F2242" s="115" t="str">
        <f t="shared" si="107"/>
        <v>P2496</v>
      </c>
    </row>
    <row r="2243" spans="1:6" x14ac:dyDescent="0.25">
      <c r="A2243" s="114" t="s">
        <v>3973</v>
      </c>
      <c r="B2243" s="114" t="s">
        <v>2190</v>
      </c>
      <c r="C2243" s="114">
        <v>2497</v>
      </c>
      <c r="D2243" s="116" t="str">
        <f t="shared" si="106"/>
        <v>https://flora.naturestore.com.tw/product/P2497</v>
      </c>
      <c r="E2243" s="116" t="str">
        <f t="shared" si="108"/>
        <v>彩虹鳳梨</v>
      </c>
      <c r="F2243" s="115" t="str">
        <f t="shared" si="107"/>
        <v>P2497</v>
      </c>
    </row>
    <row r="2244" spans="1:6" x14ac:dyDescent="0.25">
      <c r="A2244" s="114" t="s">
        <v>4089</v>
      </c>
      <c r="B2244" s="114" t="s">
        <v>4090</v>
      </c>
      <c r="C2244" s="114">
        <v>2498</v>
      </c>
      <c r="D2244" s="116" t="str">
        <f t="shared" si="106"/>
        <v>https://flora.naturestore.com.tw/product/P2498</v>
      </c>
      <c r="E2244" s="116" t="str">
        <f t="shared" si="108"/>
        <v>斑葉紅筆鳳梨</v>
      </c>
      <c r="F2244" s="115" t="str">
        <f t="shared" si="107"/>
        <v>P2498</v>
      </c>
    </row>
    <row r="2245" spans="1:6" x14ac:dyDescent="0.25">
      <c r="A2245" s="114" t="s">
        <v>3328</v>
      </c>
      <c r="B2245" s="114" t="s">
        <v>3329</v>
      </c>
      <c r="C2245" s="114">
        <v>2499</v>
      </c>
      <c r="D2245" s="116" t="str">
        <f t="shared" si="106"/>
        <v>https://flora.naturestore.com.tw/product/P2499</v>
      </c>
      <c r="E2245" s="116" t="str">
        <f t="shared" si="108"/>
        <v>火炬鳳梨</v>
      </c>
      <c r="F2245" s="115" t="str">
        <f t="shared" si="107"/>
        <v>P2499</v>
      </c>
    </row>
    <row r="2246" spans="1:6" x14ac:dyDescent="0.25">
      <c r="A2246" s="114" t="s">
        <v>4501</v>
      </c>
      <c r="B2246" s="114" t="s">
        <v>4502</v>
      </c>
      <c r="C2246" s="114">
        <v>2500</v>
      </c>
      <c r="D2246" s="116" t="str">
        <f t="shared" si="106"/>
        <v>https://flora.naturestore.com.tw/product/P2500</v>
      </c>
      <c r="E2246" s="116" t="str">
        <f t="shared" si="108"/>
        <v>擎天鳳梨</v>
      </c>
      <c r="F2246" s="115" t="str">
        <f t="shared" si="107"/>
        <v>P2500</v>
      </c>
    </row>
    <row r="2247" spans="1:6" x14ac:dyDescent="0.25">
      <c r="A2247" s="114" t="s">
        <v>3336</v>
      </c>
      <c r="B2247" s="114" t="s">
        <v>3337</v>
      </c>
      <c r="C2247" s="114">
        <v>2501</v>
      </c>
      <c r="D2247" s="116" t="str">
        <f t="shared" ref="D2247:D2310" si="111">"https://flora.naturestore.com.tw/product/"&amp;F2247</f>
        <v>https://flora.naturestore.com.tw/product/P2501</v>
      </c>
      <c r="E2247" s="116" t="str">
        <f t="shared" si="108"/>
        <v>火輪鳳梨</v>
      </c>
      <c r="F2247" s="115" t="str">
        <f t="shared" ref="F2247:F2310" si="112">"P"&amp;TEXT(C2247,"0000")</f>
        <v>P2501</v>
      </c>
    </row>
    <row r="2248" spans="1:6" x14ac:dyDescent="0.25">
      <c r="A2248" s="114" t="s">
        <v>4072</v>
      </c>
      <c r="B2248" s="114" t="s">
        <v>4073</v>
      </c>
      <c r="C2248" s="114">
        <v>2502</v>
      </c>
      <c r="D2248" s="116" t="str">
        <f t="shared" si="111"/>
        <v>https://flora.naturestore.com.tw/product/P2502</v>
      </c>
      <c r="E2248" s="116" t="str">
        <f t="shared" si="108"/>
        <v>斑葉火輪鳳梨</v>
      </c>
      <c r="F2248" s="115" t="str">
        <f t="shared" si="112"/>
        <v>P2502</v>
      </c>
    </row>
    <row r="2249" spans="1:6" x14ac:dyDescent="0.25">
      <c r="A2249" s="114" t="s">
        <v>3983</v>
      </c>
      <c r="B2249" s="114" t="s">
        <v>3984</v>
      </c>
      <c r="C2249" s="114">
        <v>2503</v>
      </c>
      <c r="D2249" s="116" t="str">
        <f t="shared" si="111"/>
        <v>https://flora.naturestore.com.tw/product/P2503</v>
      </c>
      <c r="E2249" s="116" t="str">
        <f t="shared" ref="E2249:E2312" si="113" xml:space="preserve"> HYPERLINK(D2249,A2249)</f>
        <v>彩葉鳳梨</v>
      </c>
      <c r="F2249" s="115" t="str">
        <f t="shared" si="112"/>
        <v>P2503</v>
      </c>
    </row>
    <row r="2250" spans="1:6" x14ac:dyDescent="0.25">
      <c r="A2250" s="114" t="s">
        <v>4593</v>
      </c>
      <c r="B2250" s="114" t="s">
        <v>6201</v>
      </c>
      <c r="C2250" s="114">
        <v>2504</v>
      </c>
      <c r="D2250" s="116" t="str">
        <f t="shared" si="111"/>
        <v>https://flora.naturestore.com.tw/product/P2504</v>
      </c>
      <c r="E2250" s="116" t="str">
        <f t="shared" si="113"/>
        <v>艷苞鳳梨</v>
      </c>
      <c r="F2250" s="115" t="str">
        <f t="shared" si="112"/>
        <v>P2504</v>
      </c>
    </row>
    <row r="2251" spans="1:6" x14ac:dyDescent="0.25">
      <c r="A2251" s="114" t="s">
        <v>4082</v>
      </c>
      <c r="B2251" s="114" t="s">
        <v>4083</v>
      </c>
      <c r="C2251" s="114">
        <v>2505</v>
      </c>
      <c r="D2251" s="116" t="str">
        <f t="shared" si="111"/>
        <v>https://flora.naturestore.com.tw/product/P2505</v>
      </c>
      <c r="E2251" s="116" t="str">
        <f t="shared" si="113"/>
        <v>斑葉波羅鳳梨</v>
      </c>
      <c r="F2251" s="115" t="str">
        <f t="shared" si="112"/>
        <v>P2505</v>
      </c>
    </row>
    <row r="2252" spans="1:6" x14ac:dyDescent="0.25">
      <c r="A2252" s="114" t="s">
        <v>4557</v>
      </c>
      <c r="B2252" s="114" t="s">
        <v>4558</v>
      </c>
      <c r="C2252" s="114">
        <v>2506</v>
      </c>
      <c r="D2252" s="116" t="str">
        <f t="shared" si="111"/>
        <v>https://flora.naturestore.com.tw/product/P2506</v>
      </c>
      <c r="E2252" s="116" t="str">
        <f t="shared" si="113"/>
        <v>麗鶯鳳梨</v>
      </c>
      <c r="F2252" s="115" t="str">
        <f t="shared" si="112"/>
        <v>P2506</v>
      </c>
    </row>
    <row r="2253" spans="1:6" x14ac:dyDescent="0.25">
      <c r="A2253" s="114" t="s">
        <v>2638</v>
      </c>
      <c r="B2253" s="114" t="s">
        <v>6202</v>
      </c>
      <c r="C2253" s="114">
        <v>2507</v>
      </c>
      <c r="D2253" s="116" t="str">
        <f t="shared" si="111"/>
        <v>https://flora.naturestore.com.tw/product/P2507</v>
      </c>
      <c r="E2253" s="116" t="str">
        <f t="shared" si="113"/>
        <v>六角柱</v>
      </c>
      <c r="F2253" s="115" t="str">
        <f t="shared" si="112"/>
        <v>P2507</v>
      </c>
    </row>
    <row r="2254" spans="1:6" x14ac:dyDescent="0.25">
      <c r="A2254" s="114" t="s">
        <v>3458</v>
      </c>
      <c r="B2254" s="114" t="s">
        <v>3459</v>
      </c>
      <c r="C2254" s="114">
        <v>2508</v>
      </c>
      <c r="D2254" s="116" t="str">
        <f t="shared" si="111"/>
        <v>https://flora.naturestore.com.tw/product/P2508</v>
      </c>
      <c r="E2254" s="116" t="str">
        <f t="shared" si="113"/>
        <v>白榕</v>
      </c>
      <c r="F2254" s="115" t="str">
        <f t="shared" si="112"/>
        <v>P2508</v>
      </c>
    </row>
    <row r="2255" spans="1:6" x14ac:dyDescent="0.25">
      <c r="A2255" s="114" t="s">
        <v>3381</v>
      </c>
      <c r="B2255" s="114" t="s">
        <v>3382</v>
      </c>
      <c r="C2255" s="114">
        <v>2509</v>
      </c>
      <c r="D2255" s="116" t="str">
        <f t="shared" si="111"/>
        <v>https://flora.naturestore.com.tw/product/P2509</v>
      </c>
      <c r="E2255" s="116" t="str">
        <f t="shared" si="113"/>
        <v>台灣馬蘭</v>
      </c>
      <c r="F2255" s="115" t="str">
        <f t="shared" si="112"/>
        <v>P2509</v>
      </c>
    </row>
    <row r="2256" spans="1:6" x14ac:dyDescent="0.25">
      <c r="A2256" s="114" t="s">
        <v>3739</v>
      </c>
      <c r="B2256" s="114" t="s">
        <v>6203</v>
      </c>
      <c r="C2256" s="114">
        <v>2510</v>
      </c>
      <c r="D2256" s="116" t="str">
        <f t="shared" si="111"/>
        <v>https://flora.naturestore.com.tw/product/P2510</v>
      </c>
      <c r="E2256" s="116" t="str">
        <f t="shared" si="113"/>
        <v>柚葉藤</v>
      </c>
      <c r="F2256" s="115" t="str">
        <f t="shared" si="112"/>
        <v>P2510</v>
      </c>
    </row>
    <row r="2257" spans="1:6" x14ac:dyDescent="0.25">
      <c r="A2257" s="114" t="s">
        <v>3509</v>
      </c>
      <c r="B2257" s="114" t="str">
        <f>A2257</f>
        <v>尖葉洋莧</v>
      </c>
      <c r="C2257" s="114">
        <v>2511</v>
      </c>
      <c r="D2257" s="116" t="str">
        <f t="shared" si="111"/>
        <v>https://flora.naturestore.com.tw/product/P2511</v>
      </c>
      <c r="E2257" s="116" t="str">
        <f t="shared" si="113"/>
        <v>尖葉洋莧</v>
      </c>
      <c r="F2257" s="115" t="str">
        <f t="shared" si="112"/>
        <v>P2511</v>
      </c>
    </row>
    <row r="2258" spans="1:6" x14ac:dyDescent="0.25">
      <c r="A2258" s="114" t="s">
        <v>3486</v>
      </c>
      <c r="B2258" s="114" t="s">
        <v>3487</v>
      </c>
      <c r="C2258" s="114">
        <v>2512</v>
      </c>
      <c r="D2258" s="116" t="str">
        <f t="shared" si="111"/>
        <v>https://flora.naturestore.com.tw/product/P2512</v>
      </c>
      <c r="E2258" s="116" t="str">
        <f t="shared" si="113"/>
        <v>全緣卷柏</v>
      </c>
      <c r="F2258" s="115" t="str">
        <f t="shared" si="112"/>
        <v>P2512</v>
      </c>
    </row>
    <row r="2259" spans="1:6" x14ac:dyDescent="0.25">
      <c r="A2259" s="114" t="s">
        <v>3542</v>
      </c>
      <c r="B2259" s="114" t="s">
        <v>3543</v>
      </c>
      <c r="C2259" s="114">
        <v>2513</v>
      </c>
      <c r="D2259" s="116" t="str">
        <f t="shared" si="111"/>
        <v>https://flora.naturestore.com.tw/product/P2513</v>
      </c>
      <c r="E2259" s="116" t="str">
        <f t="shared" si="113"/>
        <v>冷清草</v>
      </c>
      <c r="F2259" s="115" t="str">
        <f t="shared" si="112"/>
        <v>P2513</v>
      </c>
    </row>
    <row r="2260" spans="1:6" x14ac:dyDescent="0.25">
      <c r="A2260" s="114" t="s">
        <v>3290</v>
      </c>
      <c r="B2260" s="114" t="s">
        <v>3291</v>
      </c>
      <c r="C2260" s="114">
        <v>2514</v>
      </c>
      <c r="D2260" s="116" t="str">
        <f t="shared" si="111"/>
        <v>https://flora.naturestore.com.tw/product/P2514</v>
      </c>
      <c r="E2260" s="116" t="str">
        <f t="shared" si="113"/>
        <v>木麒麟</v>
      </c>
      <c r="F2260" s="115" t="str">
        <f t="shared" si="112"/>
        <v>P2514</v>
      </c>
    </row>
    <row r="2261" spans="1:6" x14ac:dyDescent="0.25">
      <c r="A2261" s="114" t="s">
        <v>2599</v>
      </c>
      <c r="B2261" s="114" t="s">
        <v>2600</v>
      </c>
      <c r="C2261" s="114">
        <v>2515</v>
      </c>
      <c r="D2261" s="116" t="str">
        <f t="shared" si="111"/>
        <v>https://flora.naturestore.com.tw/product/P2515</v>
      </c>
      <c r="E2261" s="116" t="str">
        <f t="shared" si="113"/>
        <v>小葉月橘</v>
      </c>
      <c r="F2261" s="115" t="str">
        <f t="shared" si="112"/>
        <v>P2515</v>
      </c>
    </row>
    <row r="2262" spans="1:6" x14ac:dyDescent="0.25">
      <c r="A2262" s="114" t="s">
        <v>4428</v>
      </c>
      <c r="B2262" s="114" t="s">
        <v>4429</v>
      </c>
      <c r="C2262" s="114">
        <v>2516</v>
      </c>
      <c r="D2262" s="116" t="str">
        <f t="shared" si="111"/>
        <v>https://flora.naturestore.com.tw/product/P2516</v>
      </c>
      <c r="E2262" s="116" t="str">
        <f t="shared" si="113"/>
        <v>皺葉山蘇花</v>
      </c>
      <c r="F2262" s="115" t="str">
        <f t="shared" si="112"/>
        <v>P2516</v>
      </c>
    </row>
    <row r="2263" spans="1:6" x14ac:dyDescent="0.25">
      <c r="A2263" s="114" t="s">
        <v>4513</v>
      </c>
      <c r="B2263" s="114" t="s">
        <v>4514</v>
      </c>
      <c r="C2263" s="114">
        <v>2517</v>
      </c>
      <c r="D2263" s="116" t="str">
        <f t="shared" si="111"/>
        <v>https://flora.naturestore.com.tw/product/P2517</v>
      </c>
      <c r="E2263" s="116" t="str">
        <f t="shared" si="113"/>
        <v>賽山藍</v>
      </c>
      <c r="F2263" s="115" t="str">
        <f t="shared" si="112"/>
        <v>P2517</v>
      </c>
    </row>
    <row r="2264" spans="1:6" x14ac:dyDescent="0.25">
      <c r="A2264" s="114" t="s">
        <v>4531</v>
      </c>
      <c r="B2264" s="114" t="s">
        <v>6204</v>
      </c>
      <c r="C2264" s="114">
        <v>2518</v>
      </c>
      <c r="D2264" s="116" t="str">
        <f t="shared" si="111"/>
        <v>https://flora.naturestore.com.tw/product/P2518</v>
      </c>
      <c r="E2264" s="116" t="str">
        <f t="shared" si="113"/>
        <v>藍雛菊</v>
      </c>
      <c r="F2264" s="115" t="str">
        <f t="shared" si="112"/>
        <v>P2518</v>
      </c>
    </row>
    <row r="2265" spans="1:6" x14ac:dyDescent="0.25">
      <c r="A2265" s="114" t="s">
        <v>3555</v>
      </c>
      <c r="B2265" s="114" t="s">
        <v>3120</v>
      </c>
      <c r="C2265" s="114">
        <v>2519</v>
      </c>
      <c r="D2265" s="116" t="str">
        <f t="shared" si="111"/>
        <v>https://flora.naturestore.com.tw/product/P2519</v>
      </c>
      <c r="E2265" s="116" t="str">
        <f t="shared" si="113"/>
        <v>角莖野牡丹</v>
      </c>
      <c r="F2265" s="115" t="str">
        <f t="shared" si="112"/>
        <v>P2519</v>
      </c>
    </row>
    <row r="2266" spans="1:6" x14ac:dyDescent="0.25">
      <c r="A2266" s="114" t="s">
        <v>4099</v>
      </c>
      <c r="B2266" s="114" t="s">
        <v>4100</v>
      </c>
      <c r="C2266" s="114">
        <v>2520</v>
      </c>
      <c r="D2266" s="116" t="str">
        <f t="shared" si="111"/>
        <v>https://flora.naturestore.com.tw/product/P2520</v>
      </c>
      <c r="E2266" s="116" t="str">
        <f t="shared" si="113"/>
        <v>斑葉愛之蔓</v>
      </c>
      <c r="F2266" s="115" t="str">
        <f t="shared" si="112"/>
        <v>P2520</v>
      </c>
    </row>
    <row r="2267" spans="1:6" x14ac:dyDescent="0.25">
      <c r="A2267" s="114" t="s">
        <v>4071</v>
      </c>
      <c r="B2267" s="114" t="s">
        <v>429</v>
      </c>
      <c r="C2267" s="114">
        <v>2521</v>
      </c>
      <c r="D2267" s="116" t="str">
        <f t="shared" si="111"/>
        <v>https://flora.naturestore.com.tw/product/P2521</v>
      </c>
      <c r="E2267" s="116" t="str">
        <f t="shared" si="113"/>
        <v>斑葉水竹草</v>
      </c>
      <c r="F2267" s="115" t="str">
        <f t="shared" si="112"/>
        <v>P2521</v>
      </c>
    </row>
    <row r="2268" spans="1:6" x14ac:dyDescent="0.25">
      <c r="A2268" s="114" t="s">
        <v>4435</v>
      </c>
      <c r="B2268" s="114" t="s">
        <v>4436</v>
      </c>
      <c r="C2268" s="114">
        <v>2522</v>
      </c>
      <c r="D2268" s="116" t="str">
        <f t="shared" si="111"/>
        <v>https://flora.naturestore.com.tw/product/P2522</v>
      </c>
      <c r="E2268" s="116" t="str">
        <f t="shared" si="113"/>
        <v>蔓性鳳仙花</v>
      </c>
      <c r="F2268" s="115" t="str">
        <f t="shared" si="112"/>
        <v>P2522</v>
      </c>
    </row>
    <row r="2269" spans="1:6" x14ac:dyDescent="0.25">
      <c r="A2269" s="114" t="s">
        <v>3530</v>
      </c>
      <c r="B2269" s="114" t="s">
        <v>6205</v>
      </c>
      <c r="C2269" s="114">
        <v>2523</v>
      </c>
      <c r="D2269" s="116" t="str">
        <f t="shared" si="111"/>
        <v>https://flora.naturestore.com.tw/product/P2523</v>
      </c>
      <c r="E2269" s="116" t="str">
        <f t="shared" si="113"/>
        <v>老荊藤</v>
      </c>
      <c r="F2269" s="115" t="str">
        <f t="shared" si="112"/>
        <v>P2523</v>
      </c>
    </row>
    <row r="2270" spans="1:6" x14ac:dyDescent="0.25">
      <c r="A2270" s="114" t="s">
        <v>3323</v>
      </c>
      <c r="B2270" s="114" t="s">
        <v>6206</v>
      </c>
      <c r="C2270" s="114">
        <v>2524</v>
      </c>
      <c r="D2270" s="116" t="str">
        <f t="shared" si="111"/>
        <v>https://flora.naturestore.com.tw/product/P2524</v>
      </c>
      <c r="E2270" s="116" t="str">
        <f t="shared" si="113"/>
        <v>水雞油</v>
      </c>
      <c r="F2270" s="115" t="str">
        <f t="shared" si="112"/>
        <v>P2524</v>
      </c>
    </row>
    <row r="2271" spans="1:6" x14ac:dyDescent="0.25">
      <c r="A2271" s="114" t="s">
        <v>3647</v>
      </c>
      <c r="B2271" s="114" t="s">
        <v>6207</v>
      </c>
      <c r="C2271" s="114">
        <v>2525</v>
      </c>
      <c r="D2271" s="116" t="str">
        <f t="shared" si="111"/>
        <v>https://flora.naturestore.com.tw/product/P2525</v>
      </c>
      <c r="E2271" s="116" t="str">
        <f t="shared" si="113"/>
        <v>金腰箭舅</v>
      </c>
      <c r="F2271" s="115" t="str">
        <f t="shared" si="112"/>
        <v>P2525</v>
      </c>
    </row>
    <row r="2272" spans="1:6" x14ac:dyDescent="0.25">
      <c r="A2272" s="114" t="s">
        <v>4384</v>
      </c>
      <c r="B2272" s="114" t="s">
        <v>4385</v>
      </c>
      <c r="C2272" s="114">
        <v>2526</v>
      </c>
      <c r="D2272" s="116" t="str">
        <f t="shared" si="111"/>
        <v>https://flora.naturestore.com.tw/product/P2526</v>
      </c>
      <c r="E2272" s="116" t="str">
        <f t="shared" si="113"/>
        <v>銀虎尾蘭</v>
      </c>
      <c r="F2272" s="115" t="str">
        <f t="shared" si="112"/>
        <v>P2526</v>
      </c>
    </row>
    <row r="2273" spans="1:6" x14ac:dyDescent="0.25">
      <c r="A2273" s="114" t="s">
        <v>4392</v>
      </c>
      <c r="B2273" s="114" t="s">
        <v>4393</v>
      </c>
      <c r="C2273" s="114">
        <v>2527</v>
      </c>
      <c r="D2273" s="116" t="str">
        <f t="shared" si="111"/>
        <v>https://flora.naturestore.com.tw/product/P2527</v>
      </c>
      <c r="E2273" s="116" t="str">
        <f t="shared" si="113"/>
        <v>銀短葉虎尾蘭</v>
      </c>
      <c r="F2273" s="115" t="str">
        <f t="shared" si="112"/>
        <v>P2527</v>
      </c>
    </row>
    <row r="2274" spans="1:6" x14ac:dyDescent="0.25">
      <c r="A2274" s="114" t="s">
        <v>3450</v>
      </c>
      <c r="B2274" s="114" t="s">
        <v>3019</v>
      </c>
      <c r="C2274" s="114">
        <v>2528</v>
      </c>
      <c r="D2274" s="116" t="str">
        <f t="shared" si="111"/>
        <v>https://flora.naturestore.com.tw/product/P2528</v>
      </c>
      <c r="E2274" s="116" t="str">
        <f t="shared" si="113"/>
        <v>白斑竹柏</v>
      </c>
      <c r="F2274" s="115" t="str">
        <f t="shared" si="112"/>
        <v>P2528</v>
      </c>
    </row>
    <row r="2275" spans="1:6" x14ac:dyDescent="0.25">
      <c r="A2275" s="114" t="s">
        <v>4130</v>
      </c>
      <c r="B2275" s="114" t="s">
        <v>460</v>
      </c>
      <c r="C2275" s="114">
        <v>2529</v>
      </c>
      <c r="D2275" s="116" t="str">
        <f t="shared" si="111"/>
        <v>https://flora.naturestore.com.tw/product/P2529</v>
      </c>
      <c r="E2275" s="116" t="str">
        <f t="shared" si="113"/>
        <v>筆羅子</v>
      </c>
      <c r="F2275" s="115" t="str">
        <f t="shared" si="112"/>
        <v>P2529</v>
      </c>
    </row>
    <row r="2276" spans="1:6" x14ac:dyDescent="0.25">
      <c r="A2276" s="114" t="s">
        <v>3862</v>
      </c>
      <c r="B2276" s="114" t="s">
        <v>3863</v>
      </c>
      <c r="C2276" s="114">
        <v>2531</v>
      </c>
      <c r="D2276" s="116" t="str">
        <f t="shared" si="111"/>
        <v>https://flora.naturestore.com.tw/product/P2531</v>
      </c>
      <c r="E2276" s="116" t="str">
        <f t="shared" si="113"/>
        <v>香茅</v>
      </c>
      <c r="F2276" s="115" t="str">
        <f t="shared" si="112"/>
        <v>P2531</v>
      </c>
    </row>
    <row r="2277" spans="1:6" x14ac:dyDescent="0.25">
      <c r="A2277" s="114" t="s">
        <v>4139</v>
      </c>
      <c r="B2277" s="114" t="s">
        <v>6208</v>
      </c>
      <c r="C2277" s="114">
        <v>2532</v>
      </c>
      <c r="D2277" s="116" t="str">
        <f t="shared" si="111"/>
        <v>https://flora.naturestore.com.tw/product/P2532</v>
      </c>
      <c r="E2277" s="116" t="str">
        <f t="shared" si="113"/>
        <v>紫花鵲豆</v>
      </c>
      <c r="F2277" s="115" t="str">
        <f t="shared" si="112"/>
        <v>P2532</v>
      </c>
    </row>
    <row r="2278" spans="1:6" x14ac:dyDescent="0.25">
      <c r="A2278" s="114" t="s">
        <v>4317</v>
      </c>
      <c r="B2278" s="114" t="s">
        <v>6209</v>
      </c>
      <c r="C2278" s="114">
        <v>2533</v>
      </c>
      <c r="D2278" s="116" t="str">
        <f t="shared" si="111"/>
        <v>https://flora.naturestore.com.tw/product/P2533</v>
      </c>
      <c r="E2278" s="116" t="str">
        <f t="shared" si="113"/>
        <v>萬桃花</v>
      </c>
      <c r="F2278" s="115" t="str">
        <f t="shared" si="112"/>
        <v>P2533</v>
      </c>
    </row>
    <row r="2279" spans="1:6" x14ac:dyDescent="0.25">
      <c r="A2279" s="114" t="s">
        <v>3964</v>
      </c>
      <c r="B2279" s="114" t="str">
        <f>A2279</f>
        <v>密葉夾竹桃</v>
      </c>
      <c r="C2279" s="114">
        <v>2534</v>
      </c>
      <c r="D2279" s="116" t="str">
        <f t="shared" si="111"/>
        <v>https://flora.naturestore.com.tw/product/P2534</v>
      </c>
      <c r="E2279" s="116" t="str">
        <f t="shared" si="113"/>
        <v>密葉夾竹桃</v>
      </c>
      <c r="F2279" s="115" t="str">
        <f t="shared" si="112"/>
        <v>P2534</v>
      </c>
    </row>
    <row r="2280" spans="1:6" x14ac:dyDescent="0.25">
      <c r="A2280" s="114" t="s">
        <v>3436</v>
      </c>
      <c r="B2280" s="114" t="s">
        <v>3437</v>
      </c>
      <c r="C2280" s="114">
        <v>2535</v>
      </c>
      <c r="D2280" s="116" t="str">
        <f t="shared" si="111"/>
        <v>https://flora.naturestore.com.tw/product/P2535</v>
      </c>
      <c r="E2280" s="116" t="str">
        <f t="shared" si="113"/>
        <v>白紋竹蕉</v>
      </c>
      <c r="F2280" s="115" t="str">
        <f t="shared" si="112"/>
        <v>P2535</v>
      </c>
    </row>
    <row r="2281" spans="1:6" x14ac:dyDescent="0.25">
      <c r="A2281" s="114" t="s">
        <v>3844</v>
      </c>
      <c r="B2281" s="114" t="s">
        <v>3845</v>
      </c>
      <c r="C2281" s="114">
        <v>2536</v>
      </c>
      <c r="D2281" s="116" t="str">
        <f t="shared" si="111"/>
        <v>https://flora.naturestore.com.tw/product/P2536</v>
      </c>
      <c r="E2281" s="116" t="str">
        <f t="shared" si="113"/>
        <v>重瓣紅石榴</v>
      </c>
      <c r="F2281" s="115" t="str">
        <f t="shared" si="112"/>
        <v>P2536</v>
      </c>
    </row>
    <row r="2282" spans="1:6" x14ac:dyDescent="0.25">
      <c r="A2282" s="114" t="s">
        <v>3995</v>
      </c>
      <c r="B2282" s="114" t="s">
        <v>6210</v>
      </c>
      <c r="C2282" s="114">
        <v>2537</v>
      </c>
      <c r="D2282" s="116" t="str">
        <f t="shared" si="111"/>
        <v>https://flora.naturestore.com.tw/product/P2537</v>
      </c>
      <c r="E2282" s="116" t="str">
        <f t="shared" si="113"/>
        <v>淡竹葉</v>
      </c>
      <c r="F2282" s="115" t="str">
        <f t="shared" si="112"/>
        <v>P2537</v>
      </c>
    </row>
    <row r="2283" spans="1:6" x14ac:dyDescent="0.25">
      <c r="A2283" s="114" t="s">
        <v>3421</v>
      </c>
      <c r="B2283" s="114" t="s">
        <v>3422</v>
      </c>
      <c r="C2283" s="114">
        <v>2538</v>
      </c>
      <c r="D2283" s="116" t="str">
        <f t="shared" si="111"/>
        <v>https://flora.naturestore.com.tw/product/P2538</v>
      </c>
      <c r="E2283" s="116" t="str">
        <f t="shared" si="113"/>
        <v>白夜丁香</v>
      </c>
      <c r="F2283" s="115" t="str">
        <f t="shared" si="112"/>
        <v>P2538</v>
      </c>
    </row>
    <row r="2284" spans="1:6" x14ac:dyDescent="0.25">
      <c r="A2284" s="114" t="s">
        <v>4048</v>
      </c>
      <c r="B2284" s="114" t="s">
        <v>4049</v>
      </c>
      <c r="C2284" s="114">
        <v>2539</v>
      </c>
      <c r="D2284" s="116" t="str">
        <f t="shared" si="111"/>
        <v>https://flora.naturestore.com.tw/product/P2539</v>
      </c>
      <c r="E2284" s="116" t="str">
        <f t="shared" si="113"/>
        <v>莕菜</v>
      </c>
      <c r="F2284" s="115" t="str">
        <f t="shared" si="112"/>
        <v>P2539</v>
      </c>
    </row>
    <row r="2285" spans="1:6" x14ac:dyDescent="0.25">
      <c r="A2285" s="114" t="s">
        <v>4117</v>
      </c>
      <c r="B2285" s="114" t="s">
        <v>4118</v>
      </c>
      <c r="C2285" s="114">
        <v>2540</v>
      </c>
      <c r="D2285" s="116" t="str">
        <f t="shared" si="111"/>
        <v>https://flora.naturestore.com.tw/product/P2540</v>
      </c>
      <c r="E2285" s="116" t="str">
        <f t="shared" si="113"/>
        <v>無根萍</v>
      </c>
      <c r="F2285" s="115" t="str">
        <f t="shared" si="112"/>
        <v>P2540</v>
      </c>
    </row>
    <row r="2286" spans="1:6" x14ac:dyDescent="0.25">
      <c r="A2286" s="114" t="s">
        <v>3833</v>
      </c>
      <c r="B2286" s="114" t="s">
        <v>6211</v>
      </c>
      <c r="C2286" s="114">
        <v>2541</v>
      </c>
      <c r="D2286" s="116" t="str">
        <f t="shared" si="111"/>
        <v>https://flora.naturestore.com.tw/product/P2541</v>
      </c>
      <c r="E2286" s="116" t="str">
        <f t="shared" si="113"/>
        <v>美麗鳳梨</v>
      </c>
      <c r="F2286" s="115" t="str">
        <f t="shared" si="112"/>
        <v>P2541</v>
      </c>
    </row>
    <row r="2287" spans="1:6" x14ac:dyDescent="0.25">
      <c r="A2287" s="114" t="s">
        <v>4373</v>
      </c>
      <c r="B2287" s="114" t="s">
        <v>6212</v>
      </c>
      <c r="C2287" s="114">
        <v>2542</v>
      </c>
      <c r="D2287" s="116" t="str">
        <f t="shared" si="111"/>
        <v>https://flora.naturestore.com.tw/product/P2542</v>
      </c>
      <c r="E2287" s="116" t="str">
        <f t="shared" si="113"/>
        <v>蒲</v>
      </c>
      <c r="F2287" s="115" t="str">
        <f t="shared" si="112"/>
        <v>P2542</v>
      </c>
    </row>
    <row r="2288" spans="1:6" x14ac:dyDescent="0.25">
      <c r="A2288" s="114" t="s">
        <v>4541</v>
      </c>
      <c r="B2288" s="114" t="s">
        <v>4542</v>
      </c>
      <c r="C2288" s="114">
        <v>2543</v>
      </c>
      <c r="D2288" s="116" t="str">
        <f t="shared" si="111"/>
        <v>https://flora.naturestore.com.tw/product/P2543</v>
      </c>
      <c r="E2288" s="116" t="str">
        <f t="shared" si="113"/>
        <v>雞屎樹</v>
      </c>
      <c r="F2288" s="115" t="str">
        <f t="shared" si="112"/>
        <v>P2543</v>
      </c>
    </row>
    <row r="2289" spans="1:6" x14ac:dyDescent="0.25">
      <c r="A2289" s="114" t="s">
        <v>4284</v>
      </c>
      <c r="B2289" s="114" t="s">
        <v>4285</v>
      </c>
      <c r="C2289" s="114">
        <v>2544</v>
      </c>
      <c r="D2289" s="116" t="str">
        <f t="shared" si="111"/>
        <v>https://flora.naturestore.com.tw/product/P2544</v>
      </c>
      <c r="E2289" s="116" t="str">
        <f t="shared" si="113"/>
        <v>圓葉雞屎樹</v>
      </c>
      <c r="F2289" s="115" t="str">
        <f t="shared" si="112"/>
        <v>P2544</v>
      </c>
    </row>
    <row r="2290" spans="1:6" x14ac:dyDescent="0.25">
      <c r="A2290" s="114" t="s">
        <v>3310</v>
      </c>
      <c r="B2290" s="114" t="s">
        <v>3311</v>
      </c>
      <c r="C2290" s="114">
        <v>2545</v>
      </c>
      <c r="D2290" s="116" t="str">
        <f t="shared" si="111"/>
        <v>https://flora.naturestore.com.tw/product/P2545</v>
      </c>
      <c r="E2290" s="116" t="str">
        <f t="shared" si="113"/>
        <v>水車前草</v>
      </c>
      <c r="F2290" s="115" t="str">
        <f t="shared" si="112"/>
        <v>P2545</v>
      </c>
    </row>
    <row r="2291" spans="1:6" x14ac:dyDescent="0.25">
      <c r="A2291" s="114" t="s">
        <v>4498</v>
      </c>
      <c r="B2291" s="114" t="str">
        <f>A2291</f>
        <v>龍潭莕菜</v>
      </c>
      <c r="C2291" s="114">
        <v>2546</v>
      </c>
      <c r="D2291" s="116" t="str">
        <f t="shared" si="111"/>
        <v>https://flora.naturestore.com.tw/product/P2546</v>
      </c>
      <c r="E2291" s="116" t="str">
        <f t="shared" si="113"/>
        <v>龍潭莕菜</v>
      </c>
      <c r="F2291" s="115" t="str">
        <f t="shared" si="112"/>
        <v>P2546</v>
      </c>
    </row>
    <row r="2292" spans="1:6" x14ac:dyDescent="0.25">
      <c r="A2292" s="114" t="s">
        <v>3512</v>
      </c>
      <c r="B2292" s="114" t="s">
        <v>6213</v>
      </c>
      <c r="C2292" s="114">
        <v>2547</v>
      </c>
      <c r="D2292" s="116" t="str">
        <f t="shared" si="111"/>
        <v>https://flora.naturestore.com.tw/product/P2547</v>
      </c>
      <c r="E2292" s="116" t="str">
        <f t="shared" si="113"/>
        <v>曲莖馬藍</v>
      </c>
      <c r="F2292" s="115" t="str">
        <f t="shared" si="112"/>
        <v>P2547</v>
      </c>
    </row>
    <row r="2293" spans="1:6" x14ac:dyDescent="0.25">
      <c r="A2293" s="114" t="s">
        <v>3379</v>
      </c>
      <c r="B2293" s="114" t="s">
        <v>3380</v>
      </c>
      <c r="C2293" s="114">
        <v>2548</v>
      </c>
      <c r="D2293" s="116" t="str">
        <f t="shared" si="111"/>
        <v>https://flora.naturestore.com.tw/product/P2548</v>
      </c>
      <c r="E2293" s="116" t="str">
        <f t="shared" si="113"/>
        <v>台灣馬藍</v>
      </c>
      <c r="F2293" s="115" t="str">
        <f t="shared" si="112"/>
        <v>P2548</v>
      </c>
    </row>
    <row r="2294" spans="1:6" x14ac:dyDescent="0.25">
      <c r="A2294" s="114" t="s">
        <v>4063</v>
      </c>
      <c r="B2294" s="114" t="s">
        <v>6214</v>
      </c>
      <c r="C2294" s="114">
        <v>2549</v>
      </c>
      <c r="D2294" s="116" t="str">
        <f t="shared" si="111"/>
        <v>https://flora.naturestore.com.tw/product/P2549</v>
      </c>
      <c r="E2294" s="116" t="str">
        <f t="shared" si="113"/>
        <v>揚波</v>
      </c>
      <c r="F2294" s="115" t="str">
        <f t="shared" si="112"/>
        <v>P2549</v>
      </c>
    </row>
    <row r="2295" spans="1:6" x14ac:dyDescent="0.25">
      <c r="A2295" s="114" t="s">
        <v>4312</v>
      </c>
      <c r="B2295" s="114" t="s">
        <v>4313</v>
      </c>
      <c r="C2295" s="114">
        <v>2550</v>
      </c>
      <c r="D2295" s="116" t="str">
        <f t="shared" si="111"/>
        <v>https://flora.naturestore.com.tw/product/P2550</v>
      </c>
      <c r="E2295" s="116" t="str">
        <f t="shared" si="113"/>
        <v>碗仔花</v>
      </c>
      <c r="F2295" s="115" t="str">
        <f t="shared" si="112"/>
        <v>P2550</v>
      </c>
    </row>
    <row r="2296" spans="1:6" x14ac:dyDescent="0.25">
      <c r="A2296" s="114" t="s">
        <v>3426</v>
      </c>
      <c r="B2296" s="114" t="s">
        <v>3003</v>
      </c>
      <c r="C2296" s="114">
        <v>2551</v>
      </c>
      <c r="D2296" s="116" t="str">
        <f t="shared" si="111"/>
        <v>https://flora.naturestore.com.tw/product/P2551</v>
      </c>
      <c r="E2296" s="116" t="str">
        <f t="shared" si="113"/>
        <v>白花美人蕉</v>
      </c>
      <c r="F2296" s="115" t="str">
        <f t="shared" si="112"/>
        <v>P2551</v>
      </c>
    </row>
    <row r="2297" spans="1:6" x14ac:dyDescent="0.25">
      <c r="A2297" s="114" t="s">
        <v>2553</v>
      </c>
      <c r="B2297" s="114" t="s">
        <v>2554</v>
      </c>
      <c r="C2297" s="114">
        <v>2552</v>
      </c>
      <c r="D2297" s="116" t="str">
        <f t="shared" si="111"/>
        <v>https://flora.naturestore.com.tw/product/P2552</v>
      </c>
      <c r="E2297" s="116" t="str">
        <f t="shared" si="113"/>
        <v>大花美人蕉</v>
      </c>
      <c r="F2297" s="115" t="str">
        <f t="shared" si="112"/>
        <v>P2552</v>
      </c>
    </row>
    <row r="2298" spans="1:6" x14ac:dyDescent="0.25">
      <c r="A2298" s="114" t="s">
        <v>4537</v>
      </c>
      <c r="B2298" s="114" t="s">
        <v>853</v>
      </c>
      <c r="C2298" s="114">
        <v>2553</v>
      </c>
      <c r="D2298" s="116" t="str">
        <f t="shared" si="111"/>
        <v>https://flora.naturestore.com.tw/product/P2553</v>
      </c>
      <c r="E2298" s="116" t="str">
        <f t="shared" si="113"/>
        <v>雙色美人蕉</v>
      </c>
      <c r="F2298" s="115" t="str">
        <f t="shared" si="112"/>
        <v>P2553</v>
      </c>
    </row>
    <row r="2299" spans="1:6" x14ac:dyDescent="0.25">
      <c r="A2299" s="114" t="s">
        <v>3812</v>
      </c>
      <c r="B2299" s="114" t="s">
        <v>6215</v>
      </c>
      <c r="C2299" s="114">
        <v>2554</v>
      </c>
      <c r="D2299" s="116" t="str">
        <f t="shared" si="111"/>
        <v>https://flora.naturestore.com.tw/product/P2554</v>
      </c>
      <c r="E2299" s="116" t="str">
        <f t="shared" si="113"/>
        <v>紅藜</v>
      </c>
      <c r="F2299" s="115" t="str">
        <f t="shared" si="112"/>
        <v>P2554</v>
      </c>
    </row>
    <row r="2300" spans="1:6" x14ac:dyDescent="0.25">
      <c r="A2300" s="114" t="s">
        <v>3387</v>
      </c>
      <c r="B2300" s="114" t="str">
        <f t="shared" ref="B2300:B2301" si="114">A2300</f>
        <v>台灣絡石</v>
      </c>
      <c r="C2300" s="114">
        <v>2555</v>
      </c>
      <c r="D2300" s="116" t="str">
        <f t="shared" si="111"/>
        <v>https://flora.naturestore.com.tw/product/P2555</v>
      </c>
      <c r="E2300" s="116" t="str">
        <f t="shared" si="113"/>
        <v>台灣絡石</v>
      </c>
      <c r="F2300" s="115" t="str">
        <f t="shared" si="112"/>
        <v>P2555</v>
      </c>
    </row>
    <row r="2301" spans="1:6" x14ac:dyDescent="0.25">
      <c r="A2301" s="114" t="s">
        <v>3887</v>
      </c>
      <c r="B2301" s="114" t="str">
        <f t="shared" si="114"/>
        <v>栗葉黃鐘花</v>
      </c>
      <c r="C2301" s="114">
        <v>2556</v>
      </c>
      <c r="D2301" s="116" t="str">
        <f t="shared" si="111"/>
        <v>https://flora.naturestore.com.tw/product/P2556</v>
      </c>
      <c r="E2301" s="116" t="str">
        <f t="shared" si="113"/>
        <v>栗葉黃鐘花</v>
      </c>
      <c r="F2301" s="115" t="str">
        <f t="shared" si="112"/>
        <v>P2556</v>
      </c>
    </row>
    <row r="2302" spans="1:6" x14ac:dyDescent="0.25">
      <c r="A2302" s="114" t="s">
        <v>4067</v>
      </c>
      <c r="B2302" s="114" t="s">
        <v>4068</v>
      </c>
      <c r="C2302" s="114">
        <v>2557</v>
      </c>
      <c r="D2302" s="116" t="str">
        <f t="shared" si="111"/>
        <v>https://flora.naturestore.com.tw/product/P2557</v>
      </c>
      <c r="E2302" s="116" t="str">
        <f t="shared" si="113"/>
        <v>斑葉土人參</v>
      </c>
      <c r="F2302" s="115" t="str">
        <f t="shared" si="112"/>
        <v>P2557</v>
      </c>
    </row>
    <row r="2303" spans="1:6" x14ac:dyDescent="0.25">
      <c r="A2303" s="114" t="s">
        <v>3868</v>
      </c>
      <c r="B2303" s="114" t="s">
        <v>1246</v>
      </c>
      <c r="C2303" s="114">
        <v>2558</v>
      </c>
      <c r="D2303" s="116" t="str">
        <f t="shared" si="111"/>
        <v>https://flora.naturestore.com.tw/product/P2558</v>
      </c>
      <c r="E2303" s="116" t="str">
        <f t="shared" si="113"/>
        <v>香澤蘭</v>
      </c>
      <c r="F2303" s="115" t="str">
        <f t="shared" si="112"/>
        <v>P2558</v>
      </c>
    </row>
    <row r="2304" spans="1:6" x14ac:dyDescent="0.25">
      <c r="A2304" s="114" t="s">
        <v>4592</v>
      </c>
      <c r="B2304" s="114" t="s">
        <v>6216</v>
      </c>
      <c r="C2304" s="114">
        <v>2559</v>
      </c>
      <c r="D2304" s="116" t="str">
        <f t="shared" si="111"/>
        <v>https://flora.naturestore.com.tw/product/P2559</v>
      </c>
      <c r="E2304" s="116" t="str">
        <f t="shared" si="113"/>
        <v>艷果金絲桃</v>
      </c>
      <c r="F2304" s="115" t="str">
        <f t="shared" si="112"/>
        <v>P2559</v>
      </c>
    </row>
    <row r="2305" spans="1:6" x14ac:dyDescent="0.25">
      <c r="A2305" s="114" t="s">
        <v>2546</v>
      </c>
      <c r="B2305" s="114" t="s">
        <v>2547</v>
      </c>
      <c r="C2305" s="114">
        <v>2560</v>
      </c>
      <c r="D2305" s="116" t="str">
        <f t="shared" si="111"/>
        <v>https://flora.naturestore.com.tw/product/P2560</v>
      </c>
      <c r="E2305" s="116" t="str">
        <f t="shared" si="113"/>
        <v>大吊竹草</v>
      </c>
      <c r="F2305" s="115" t="str">
        <f t="shared" si="112"/>
        <v>P2560</v>
      </c>
    </row>
    <row r="2306" spans="1:6" x14ac:dyDescent="0.25">
      <c r="A2306" s="114" t="s">
        <v>3398</v>
      </c>
      <c r="B2306" s="114" t="s">
        <v>3399</v>
      </c>
      <c r="C2306" s="114">
        <v>2561</v>
      </c>
      <c r="D2306" s="116" t="str">
        <f t="shared" si="111"/>
        <v>https://flora.naturestore.com.tw/product/P2561</v>
      </c>
      <c r="E2306" s="116" t="str">
        <f t="shared" si="113"/>
        <v>四色吊竹草</v>
      </c>
      <c r="F2306" s="115" t="str">
        <f t="shared" si="112"/>
        <v>P2561</v>
      </c>
    </row>
    <row r="2307" spans="1:6" x14ac:dyDescent="0.25">
      <c r="A2307" s="114" t="s">
        <v>4061</v>
      </c>
      <c r="B2307" s="114" t="s">
        <v>6217</v>
      </c>
      <c r="C2307" s="114">
        <v>2562</v>
      </c>
      <c r="D2307" s="116" t="str">
        <f t="shared" si="111"/>
        <v>https://flora.naturestore.com.tw/product/P2562</v>
      </c>
      <c r="E2307" s="116" t="str">
        <f t="shared" si="113"/>
        <v>掌上珠</v>
      </c>
      <c r="F2307" s="115" t="str">
        <f t="shared" si="112"/>
        <v>P2562</v>
      </c>
    </row>
    <row r="2308" spans="1:6" x14ac:dyDescent="0.25">
      <c r="A2308" s="114" t="s">
        <v>3343</v>
      </c>
      <c r="B2308" s="114" t="s">
        <v>2893</v>
      </c>
      <c r="C2308" s="114">
        <v>2563</v>
      </c>
      <c r="D2308" s="116" t="str">
        <f t="shared" si="111"/>
        <v>https://flora.naturestore.com.tw/product/P2563</v>
      </c>
      <c r="E2308" s="116" t="str">
        <f t="shared" si="113"/>
        <v>仙人扇</v>
      </c>
      <c r="F2308" s="115" t="str">
        <f t="shared" si="112"/>
        <v>P2563</v>
      </c>
    </row>
    <row r="2309" spans="1:6" x14ac:dyDescent="0.25">
      <c r="A2309" s="114" t="s">
        <v>2577</v>
      </c>
      <c r="B2309" s="114" t="s">
        <v>6218</v>
      </c>
      <c r="C2309" s="114">
        <v>2564</v>
      </c>
      <c r="D2309" s="116" t="str">
        <f t="shared" si="111"/>
        <v>https://flora.naturestore.com.tw/product/P2564</v>
      </c>
      <c r="E2309" s="116" t="str">
        <f t="shared" si="113"/>
        <v>大葉落地生根</v>
      </c>
      <c r="F2309" s="115" t="str">
        <f t="shared" si="112"/>
        <v>P2564</v>
      </c>
    </row>
    <row r="2310" spans="1:6" x14ac:dyDescent="0.25">
      <c r="A2310" s="114" t="s">
        <v>4441</v>
      </c>
      <c r="B2310" s="114" t="s">
        <v>4442</v>
      </c>
      <c r="C2310" s="114">
        <v>2565</v>
      </c>
      <c r="D2310" s="116" t="str">
        <f t="shared" si="111"/>
        <v>https://flora.naturestore.com.tw/product/P2565</v>
      </c>
      <c r="E2310" s="116" t="str">
        <f t="shared" si="113"/>
        <v>蝴蝶之舞</v>
      </c>
      <c r="F2310" s="115" t="str">
        <f t="shared" si="112"/>
        <v>P2565</v>
      </c>
    </row>
    <row r="2311" spans="1:6" x14ac:dyDescent="0.25">
      <c r="A2311" s="114" t="s">
        <v>4248</v>
      </c>
      <c r="B2311" s="114" t="s">
        <v>4249</v>
      </c>
      <c r="C2311" s="114">
        <v>2566</v>
      </c>
      <c r="D2311" s="116" t="str">
        <f t="shared" ref="D2311:D2374" si="115">"https://flora.naturestore.com.tw/product/"&amp;F2311</f>
        <v>https://flora.naturestore.com.tw/product/P2566</v>
      </c>
      <c r="E2311" s="116" t="str">
        <f t="shared" si="113"/>
        <v>黃覆輪蝴蝶之舞</v>
      </c>
      <c r="F2311" s="115" t="str">
        <f t="shared" ref="F2311:F2374" si="116">"P"&amp;TEXT(C2311,"0000")</f>
        <v>P2566</v>
      </c>
    </row>
    <row r="2312" spans="1:6" x14ac:dyDescent="0.25">
      <c r="A2312" s="114" t="s">
        <v>2626</v>
      </c>
      <c r="B2312" s="114" t="s">
        <v>2627</v>
      </c>
      <c r="C2312" s="114">
        <v>2567</v>
      </c>
      <c r="D2312" s="116" t="str">
        <f t="shared" si="115"/>
        <v>https://flora.naturestore.com.tw/product/P2567</v>
      </c>
      <c r="E2312" s="116" t="str">
        <f t="shared" si="113"/>
        <v>不死鳥</v>
      </c>
      <c r="F2312" s="115" t="str">
        <f t="shared" si="116"/>
        <v>P2567</v>
      </c>
    </row>
    <row r="2313" spans="1:6" x14ac:dyDescent="0.25">
      <c r="A2313" s="114" t="s">
        <v>3872</v>
      </c>
      <c r="B2313" s="114" t="s">
        <v>197</v>
      </c>
      <c r="C2313" s="114">
        <v>2568</v>
      </c>
      <c r="D2313" s="116" t="str">
        <f t="shared" si="115"/>
        <v>https://flora.naturestore.com.tw/product/P2568</v>
      </c>
      <c r="E2313" s="116" t="str">
        <f t="shared" ref="E2313:E2376" si="117" xml:space="preserve"> HYPERLINK(D2313,A2313)</f>
        <v>唐印</v>
      </c>
      <c r="F2313" s="115" t="str">
        <f t="shared" si="116"/>
        <v>P2568</v>
      </c>
    </row>
    <row r="2314" spans="1:6" x14ac:dyDescent="0.25">
      <c r="A2314" s="114" t="s">
        <v>4315</v>
      </c>
      <c r="B2314" s="114" t="s">
        <v>622</v>
      </c>
      <c r="C2314" s="114">
        <v>2569</v>
      </c>
      <c r="D2314" s="116" t="str">
        <f t="shared" si="115"/>
        <v>https://flora.naturestore.com.tw/product/P2569</v>
      </c>
      <c r="E2314" s="116" t="str">
        <f t="shared" si="117"/>
        <v>萬年草</v>
      </c>
      <c r="F2314" s="115" t="str">
        <f t="shared" si="116"/>
        <v>P2569</v>
      </c>
    </row>
    <row r="2315" spans="1:6" x14ac:dyDescent="0.25">
      <c r="A2315" s="114" t="s">
        <v>4311</v>
      </c>
      <c r="B2315" s="114" t="s">
        <v>6219</v>
      </c>
      <c r="C2315" s="114">
        <v>2570</v>
      </c>
      <c r="D2315" s="116" t="str">
        <f t="shared" si="115"/>
        <v>https://flora.naturestore.com.tw/product/P2570</v>
      </c>
      <c r="E2315" s="116" t="str">
        <f t="shared" si="117"/>
        <v>碎米莎草</v>
      </c>
      <c r="F2315" s="115" t="str">
        <f t="shared" si="116"/>
        <v>P2570</v>
      </c>
    </row>
    <row r="2316" spans="1:6" x14ac:dyDescent="0.25">
      <c r="A2316" s="114" t="s">
        <v>4519</v>
      </c>
      <c r="B2316" s="114" t="s">
        <v>4520</v>
      </c>
      <c r="C2316" s="114">
        <v>2571</v>
      </c>
      <c r="D2316" s="116" t="str">
        <f t="shared" si="115"/>
        <v>https://flora.naturestore.com.tw/product/P2571</v>
      </c>
      <c r="E2316" s="116" t="str">
        <f t="shared" si="117"/>
        <v>斷節莎</v>
      </c>
      <c r="F2316" s="115" t="str">
        <f t="shared" si="116"/>
        <v>P2571</v>
      </c>
    </row>
    <row r="2317" spans="1:6" x14ac:dyDescent="0.25">
      <c r="A2317" s="114" t="s">
        <v>3591</v>
      </c>
      <c r="B2317" s="114" t="s">
        <v>3592</v>
      </c>
      <c r="C2317" s="114">
        <v>2572</v>
      </c>
      <c r="D2317" s="116" t="str">
        <f t="shared" si="115"/>
        <v>https://flora.naturestore.com.tw/product/P2572</v>
      </c>
      <c r="E2317" s="116" t="str">
        <f t="shared" si="117"/>
        <v>波緣花燭</v>
      </c>
      <c r="F2317" s="115" t="str">
        <f t="shared" si="116"/>
        <v>P2572</v>
      </c>
    </row>
    <row r="2318" spans="1:6" x14ac:dyDescent="0.25">
      <c r="A2318" s="114" t="s">
        <v>6220</v>
      </c>
      <c r="B2318" s="114" t="s">
        <v>6221</v>
      </c>
      <c r="C2318" s="114">
        <v>2573</v>
      </c>
      <c r="D2318" s="116" t="str">
        <f t="shared" si="115"/>
        <v>https://flora.naturestore.com.tw/product/P2573</v>
      </c>
      <c r="E2318" s="116" t="str">
        <f t="shared" si="117"/>
        <v>香菇</v>
      </c>
      <c r="F2318" s="115" t="str">
        <f t="shared" si="116"/>
        <v>P2573</v>
      </c>
    </row>
    <row r="2319" spans="1:6" x14ac:dyDescent="0.25">
      <c r="A2319" s="114" t="s">
        <v>2678</v>
      </c>
      <c r="B2319" s="114" t="s">
        <v>6222</v>
      </c>
      <c r="C2319" s="114">
        <v>2574</v>
      </c>
      <c r="D2319" s="116" t="str">
        <f t="shared" si="115"/>
        <v>https://flora.naturestore.com.tw/product/P2574</v>
      </c>
      <c r="E2319" s="116" t="str">
        <f t="shared" si="117"/>
        <v>日本薯蕷</v>
      </c>
      <c r="F2319" s="115" t="str">
        <f t="shared" si="116"/>
        <v>P2574</v>
      </c>
    </row>
    <row r="2320" spans="1:6" x14ac:dyDescent="0.25">
      <c r="A2320" s="114" t="s">
        <v>2630</v>
      </c>
      <c r="B2320" s="114" t="s">
        <v>2827</v>
      </c>
      <c r="C2320" s="114">
        <v>2575</v>
      </c>
      <c r="D2320" s="116" t="str">
        <f t="shared" si="115"/>
        <v>https://flora.naturestore.com.tw/product/P2575</v>
      </c>
      <c r="E2320" s="116" t="str">
        <f t="shared" si="117"/>
        <v>中斑胡頹子</v>
      </c>
      <c r="F2320" s="115" t="str">
        <f t="shared" si="116"/>
        <v>P2575</v>
      </c>
    </row>
    <row r="2321" spans="1:6" x14ac:dyDescent="0.25">
      <c r="A2321" s="114" t="s">
        <v>3435</v>
      </c>
      <c r="B2321" s="114" t="s">
        <v>6223</v>
      </c>
      <c r="C2321" s="114">
        <v>2576</v>
      </c>
      <c r="D2321" s="116" t="str">
        <f t="shared" si="115"/>
        <v>https://flora.naturestore.com.tw/product/P2576</v>
      </c>
      <c r="E2321" s="116" t="str">
        <f t="shared" si="117"/>
        <v>白琉球杜鵑</v>
      </c>
      <c r="F2321" s="115" t="str">
        <f t="shared" si="116"/>
        <v>P2576</v>
      </c>
    </row>
    <row r="2322" spans="1:6" x14ac:dyDescent="0.25">
      <c r="A2322" s="114" t="s">
        <v>3912</v>
      </c>
      <c r="B2322" s="114" t="s">
        <v>6224</v>
      </c>
      <c r="C2322" s="114">
        <v>2577</v>
      </c>
      <c r="D2322" s="116" t="str">
        <f t="shared" si="115"/>
        <v>https://flora.naturestore.com.tw/product/P2577</v>
      </c>
      <c r="E2322" s="116" t="str">
        <f t="shared" si="117"/>
        <v>粉紅杜鵑</v>
      </c>
      <c r="F2322" s="115" t="str">
        <f t="shared" si="116"/>
        <v>P2577</v>
      </c>
    </row>
    <row r="2323" spans="1:6" x14ac:dyDescent="0.25">
      <c r="A2323" s="114" t="s">
        <v>4457</v>
      </c>
      <c r="B2323" s="114" t="s">
        <v>754</v>
      </c>
      <c r="C2323" s="114">
        <v>2578</v>
      </c>
      <c r="D2323" s="116" t="str">
        <f t="shared" si="115"/>
        <v>https://flora.naturestore.com.tw/product/P2578</v>
      </c>
      <c r="E2323" s="116" t="str">
        <f t="shared" si="117"/>
        <v>暹羅鐵莧</v>
      </c>
      <c r="F2323" s="115" t="str">
        <f t="shared" si="116"/>
        <v>P2578</v>
      </c>
    </row>
    <row r="2324" spans="1:6" x14ac:dyDescent="0.25">
      <c r="A2324" s="114" t="s">
        <v>4584</v>
      </c>
      <c r="B2324" s="114" t="s">
        <v>3726</v>
      </c>
      <c r="C2324" s="114">
        <v>2579</v>
      </c>
      <c r="D2324" s="116" t="str">
        <f t="shared" si="115"/>
        <v>https://flora.naturestore.com.tw/product/P2579</v>
      </c>
      <c r="E2324" s="116" t="str">
        <f t="shared" si="117"/>
        <v>巒岳</v>
      </c>
      <c r="F2324" s="115" t="str">
        <f t="shared" si="116"/>
        <v>P2579</v>
      </c>
    </row>
    <row r="2325" spans="1:6" x14ac:dyDescent="0.25">
      <c r="A2325" s="114" t="s">
        <v>4174</v>
      </c>
      <c r="B2325" s="114" t="s">
        <v>507</v>
      </c>
      <c r="C2325" s="114">
        <v>2580</v>
      </c>
      <c r="D2325" s="116" t="str">
        <f t="shared" si="115"/>
        <v>https://flora.naturestore.com.tw/product/P2580</v>
      </c>
      <c r="E2325" s="116" t="str">
        <f t="shared" si="117"/>
        <v>華燭麒麟</v>
      </c>
      <c r="F2325" s="115" t="str">
        <f t="shared" si="116"/>
        <v>P2580</v>
      </c>
    </row>
    <row r="2326" spans="1:6" x14ac:dyDescent="0.25">
      <c r="A2326" s="114" t="s">
        <v>3725</v>
      </c>
      <c r="B2326" s="114" t="s">
        <v>6225</v>
      </c>
      <c r="C2326" s="114">
        <v>2581</v>
      </c>
      <c r="D2326" s="116" t="str">
        <f t="shared" si="115"/>
        <v>https://flora.naturestore.com.tw/product/P2581</v>
      </c>
      <c r="E2326" s="116" t="str">
        <f t="shared" si="117"/>
        <v>帝錦</v>
      </c>
      <c r="F2326" s="115" t="str">
        <f t="shared" si="116"/>
        <v>P2581</v>
      </c>
    </row>
    <row r="2327" spans="1:6" x14ac:dyDescent="0.25">
      <c r="A2327" s="114" t="s">
        <v>2668</v>
      </c>
      <c r="B2327" s="114" t="str">
        <f>A2327</f>
        <v>日出</v>
      </c>
      <c r="C2327" s="114">
        <v>2582</v>
      </c>
      <c r="D2327" s="116" t="str">
        <f t="shared" si="115"/>
        <v>https://flora.naturestore.com.tw/product/P2582</v>
      </c>
      <c r="E2327" s="116" t="str">
        <f t="shared" si="117"/>
        <v>日出</v>
      </c>
      <c r="F2327" s="115" t="str">
        <f t="shared" si="116"/>
        <v>P2582</v>
      </c>
    </row>
    <row r="2328" spans="1:6" x14ac:dyDescent="0.25">
      <c r="A2328" s="114" t="s">
        <v>4085</v>
      </c>
      <c r="B2328" s="114" t="s">
        <v>4086</v>
      </c>
      <c r="C2328" s="114">
        <v>2583</v>
      </c>
      <c r="D2328" s="116" t="str">
        <f t="shared" si="115"/>
        <v>https://flora.naturestore.com.tw/product/P2583</v>
      </c>
      <c r="E2328" s="116" t="str">
        <f t="shared" si="117"/>
        <v>斑葉青紫木</v>
      </c>
      <c r="F2328" s="115" t="str">
        <f t="shared" si="116"/>
        <v>P2583</v>
      </c>
    </row>
    <row r="2329" spans="1:6" x14ac:dyDescent="0.25">
      <c r="A2329" s="114" t="s">
        <v>3354</v>
      </c>
      <c r="B2329" s="114" t="s">
        <v>3355</v>
      </c>
      <c r="C2329" s="114">
        <v>2584</v>
      </c>
      <c r="D2329" s="116" t="str">
        <f t="shared" si="115"/>
        <v>https://flora.naturestore.com.tw/product/P2584</v>
      </c>
      <c r="E2329" s="116" t="str">
        <f t="shared" si="117"/>
        <v>台灣土沉香</v>
      </c>
      <c r="F2329" s="115" t="str">
        <f t="shared" si="116"/>
        <v>P2584</v>
      </c>
    </row>
    <row r="2330" spans="1:6" x14ac:dyDescent="0.25">
      <c r="A2330" s="114" t="s">
        <v>4023</v>
      </c>
      <c r="B2330" s="114" t="s">
        <v>6226</v>
      </c>
      <c r="C2330" s="114">
        <v>2585</v>
      </c>
      <c r="D2330" s="116" t="str">
        <f t="shared" si="115"/>
        <v>https://flora.naturestore.com.tw/product/P2585</v>
      </c>
      <c r="E2330" s="116" t="str">
        <f t="shared" si="117"/>
        <v>細葉黃槐</v>
      </c>
      <c r="F2330" s="115" t="str">
        <f t="shared" si="116"/>
        <v>P2585</v>
      </c>
    </row>
    <row r="2331" spans="1:6" x14ac:dyDescent="0.25">
      <c r="A2331" s="114" t="s">
        <v>3338</v>
      </c>
      <c r="B2331" s="114" t="s">
        <v>6227</v>
      </c>
      <c r="C2331" s="114">
        <v>2586</v>
      </c>
      <c r="D2331" s="116" t="str">
        <f t="shared" si="115"/>
        <v>https://flora.naturestore.com.tw/product/P2586</v>
      </c>
      <c r="E2331" s="116" t="str">
        <f t="shared" si="117"/>
        <v>爪哇合歡</v>
      </c>
      <c r="F2331" s="115" t="str">
        <f t="shared" si="116"/>
        <v>P2586</v>
      </c>
    </row>
    <row r="2332" spans="1:6" x14ac:dyDescent="0.25">
      <c r="A2332" s="114" t="s">
        <v>3455</v>
      </c>
      <c r="B2332" s="114" t="s">
        <v>3456</v>
      </c>
      <c r="C2332" s="114">
        <v>2587</v>
      </c>
      <c r="D2332" s="116" t="str">
        <f t="shared" si="115"/>
        <v>https://flora.naturestore.com.tw/product/P2587</v>
      </c>
      <c r="E2332" s="116" t="str">
        <f t="shared" si="117"/>
        <v>白絨球</v>
      </c>
      <c r="F2332" s="115" t="str">
        <f t="shared" si="116"/>
        <v>P2587</v>
      </c>
    </row>
    <row r="2333" spans="1:6" x14ac:dyDescent="0.25">
      <c r="A2333" s="114" t="s">
        <v>4390</v>
      </c>
      <c r="B2333" s="114" t="s">
        <v>6228</v>
      </c>
      <c r="C2333" s="114">
        <v>2588</v>
      </c>
      <c r="D2333" s="116" t="str">
        <f t="shared" si="115"/>
        <v>https://flora.naturestore.com.tw/product/P2588</v>
      </c>
      <c r="E2333" s="116" t="str">
        <f t="shared" si="117"/>
        <v>銀栲</v>
      </c>
      <c r="F2333" s="115" t="str">
        <f t="shared" si="116"/>
        <v>P2588</v>
      </c>
    </row>
    <row r="2334" spans="1:6" x14ac:dyDescent="0.25">
      <c r="A2334" s="114" t="s">
        <v>3947</v>
      </c>
      <c r="B2334" s="114" t="s">
        <v>3948</v>
      </c>
      <c r="C2334" s="114">
        <v>2589</v>
      </c>
      <c r="D2334" s="116" t="str">
        <f t="shared" si="115"/>
        <v>https://flora.naturestore.com.tw/product/P2589</v>
      </c>
      <c r="E2334" s="116" t="str">
        <f t="shared" si="117"/>
        <v>高杯花</v>
      </c>
      <c r="F2334" s="115" t="str">
        <f t="shared" si="116"/>
        <v>P2589</v>
      </c>
    </row>
    <row r="2335" spans="1:6" x14ac:dyDescent="0.25">
      <c r="A2335" s="114" t="s">
        <v>3392</v>
      </c>
      <c r="B2335" s="114" t="s">
        <v>3393</v>
      </c>
      <c r="C2335" s="114">
        <v>2590</v>
      </c>
      <c r="D2335" s="116" t="str">
        <f t="shared" si="115"/>
        <v>https://flora.naturestore.com.tw/product/P2590</v>
      </c>
      <c r="E2335" s="116" t="str">
        <f t="shared" si="117"/>
        <v>台灣鳶尾</v>
      </c>
      <c r="F2335" s="115" t="str">
        <f t="shared" si="116"/>
        <v>P2590</v>
      </c>
    </row>
    <row r="2336" spans="1:6" x14ac:dyDescent="0.25">
      <c r="A2336" s="114" t="s">
        <v>3428</v>
      </c>
      <c r="B2336" s="114" t="s">
        <v>6229</v>
      </c>
      <c r="C2336" s="114">
        <v>2591</v>
      </c>
      <c r="D2336" s="116" t="str">
        <f t="shared" si="115"/>
        <v>https://flora.naturestore.com.tw/product/P2591</v>
      </c>
      <c r="E2336" s="116" t="str">
        <f t="shared" si="117"/>
        <v>白花草</v>
      </c>
      <c r="F2336" s="115" t="str">
        <f t="shared" si="116"/>
        <v>P2591</v>
      </c>
    </row>
    <row r="2337" spans="1:6" x14ac:dyDescent="0.25">
      <c r="A2337" s="114" t="s">
        <v>4149</v>
      </c>
      <c r="B2337" s="114" t="s">
        <v>4150</v>
      </c>
      <c r="C2337" s="114">
        <v>2592</v>
      </c>
      <c r="D2337" s="116" t="str">
        <f t="shared" si="115"/>
        <v>https://flora.naturestore.com.tw/product/P2592</v>
      </c>
      <c r="E2337" s="116" t="str">
        <f t="shared" si="117"/>
        <v>紫萍</v>
      </c>
      <c r="F2337" s="115" t="str">
        <f t="shared" si="116"/>
        <v>P2592</v>
      </c>
    </row>
    <row r="2338" spans="1:6" x14ac:dyDescent="0.25">
      <c r="A2338" s="114" t="s">
        <v>3288</v>
      </c>
      <c r="B2338" s="114" t="s">
        <v>6230</v>
      </c>
      <c r="C2338" s="114">
        <v>2593</v>
      </c>
      <c r="D2338" s="116" t="str">
        <f t="shared" si="115"/>
        <v>https://flora.naturestore.com.tw/product/P2593</v>
      </c>
      <c r="E2338" s="116" t="str">
        <f t="shared" si="117"/>
        <v>木賊</v>
      </c>
      <c r="F2338" s="115" t="str">
        <f t="shared" si="116"/>
        <v>P2593</v>
      </c>
    </row>
    <row r="2339" spans="1:6" x14ac:dyDescent="0.25">
      <c r="A2339" s="114" t="s">
        <v>4034</v>
      </c>
      <c r="B2339" s="114" t="s">
        <v>4035</v>
      </c>
      <c r="C2339" s="114">
        <v>2594</v>
      </c>
      <c r="D2339" s="116" t="str">
        <f t="shared" si="115"/>
        <v>https://flora.naturestore.com.tw/product/P2594</v>
      </c>
      <c r="E2339" s="116" t="str">
        <f t="shared" si="117"/>
        <v>連珠蕨</v>
      </c>
      <c r="F2339" s="115" t="str">
        <f t="shared" si="116"/>
        <v>P2594</v>
      </c>
    </row>
    <row r="2340" spans="1:6" x14ac:dyDescent="0.25">
      <c r="A2340" s="114" t="s">
        <v>3672</v>
      </c>
      <c r="B2340" s="114" t="s">
        <v>3274</v>
      </c>
      <c r="C2340" s="114">
        <v>2595</v>
      </c>
      <c r="D2340" s="116" t="str">
        <f t="shared" si="115"/>
        <v>https://flora.naturestore.com.tw/product/P2595</v>
      </c>
      <c r="E2340" s="116" t="str">
        <f t="shared" si="117"/>
        <v>長葉竹柏</v>
      </c>
      <c r="F2340" s="115" t="str">
        <f t="shared" si="116"/>
        <v>P2595</v>
      </c>
    </row>
    <row r="2341" spans="1:6" x14ac:dyDescent="0.25">
      <c r="A2341" s="114" t="s">
        <v>3479</v>
      </c>
      <c r="B2341" s="114" t="s">
        <v>3480</v>
      </c>
      <c r="C2341" s="114">
        <v>2596</v>
      </c>
      <c r="D2341" s="116" t="str">
        <f t="shared" si="115"/>
        <v>https://flora.naturestore.com.tw/product/P2596</v>
      </c>
      <c r="E2341" s="116" t="str">
        <f t="shared" si="117"/>
        <v>光果龍葵</v>
      </c>
      <c r="F2341" s="115" t="str">
        <f t="shared" si="116"/>
        <v>P2596</v>
      </c>
    </row>
    <row r="2342" spans="1:6" x14ac:dyDescent="0.25">
      <c r="A2342" s="114" t="s">
        <v>3385</v>
      </c>
      <c r="B2342" s="114" t="s">
        <v>6231</v>
      </c>
      <c r="C2342" s="114">
        <v>2597</v>
      </c>
      <c r="D2342" s="116" t="str">
        <f t="shared" si="115"/>
        <v>https://flora.naturestore.com.tw/product/P2597</v>
      </c>
      <c r="E2342" s="116" t="str">
        <f t="shared" si="117"/>
        <v>台灣野茉莉</v>
      </c>
      <c r="F2342" s="115" t="str">
        <f t="shared" si="116"/>
        <v>P2597</v>
      </c>
    </row>
    <row r="2343" spans="1:6" x14ac:dyDescent="0.25">
      <c r="A2343" s="114" t="s">
        <v>3642</v>
      </c>
      <c r="B2343" s="114" t="s">
        <v>4776</v>
      </c>
      <c r="C2343" s="114">
        <v>2598</v>
      </c>
      <c r="D2343" s="116" t="str">
        <f t="shared" si="115"/>
        <v>https://flora.naturestore.com.tw/product/P2598</v>
      </c>
      <c r="E2343" s="116" t="str">
        <f t="shared" si="117"/>
        <v>金棒蘭</v>
      </c>
      <c r="F2343" s="115" t="str">
        <f t="shared" si="116"/>
        <v>P2598</v>
      </c>
    </row>
    <row r="2344" spans="1:6" x14ac:dyDescent="0.25">
      <c r="A2344" s="114" t="s">
        <v>4299</v>
      </c>
      <c r="B2344" s="114" t="s">
        <v>6232</v>
      </c>
      <c r="C2344" s="114">
        <v>2599</v>
      </c>
      <c r="D2344" s="116" t="str">
        <f t="shared" si="115"/>
        <v>https://flora.naturestore.com.tw/product/P2599</v>
      </c>
      <c r="E2344" s="116" t="str">
        <f t="shared" si="117"/>
        <v>獅子尾</v>
      </c>
      <c r="F2344" s="115" t="str">
        <f t="shared" si="116"/>
        <v>P2599</v>
      </c>
    </row>
    <row r="2345" spans="1:6" x14ac:dyDescent="0.25">
      <c r="A2345" s="114" t="s">
        <v>2623</v>
      </c>
      <c r="B2345" s="114" t="str">
        <f>A2345</f>
        <v>川上氏月桃</v>
      </c>
      <c r="C2345" s="114">
        <v>2600</v>
      </c>
      <c r="D2345" s="116" t="str">
        <f t="shared" si="115"/>
        <v>https://flora.naturestore.com.tw/product/P2600</v>
      </c>
      <c r="E2345" s="116" t="str">
        <f t="shared" si="117"/>
        <v>川上氏月桃</v>
      </c>
      <c r="F2345" s="115" t="str">
        <f t="shared" si="116"/>
        <v>P2600</v>
      </c>
    </row>
    <row r="2346" spans="1:6" x14ac:dyDescent="0.25">
      <c r="A2346" s="114" t="s">
        <v>3956</v>
      </c>
      <c r="B2346" s="114" t="s">
        <v>300</v>
      </c>
      <c r="C2346" s="114">
        <v>2601</v>
      </c>
      <c r="D2346" s="116" t="str">
        <f t="shared" si="115"/>
        <v>https://flora.naturestore.com.tw/product/P2601</v>
      </c>
      <c r="E2346" s="116" t="str">
        <f t="shared" si="117"/>
        <v>假儉草</v>
      </c>
      <c r="F2346" s="115" t="str">
        <f t="shared" si="116"/>
        <v>P2601</v>
      </c>
    </row>
    <row r="2347" spans="1:6" x14ac:dyDescent="0.25">
      <c r="A2347" s="114" t="s">
        <v>3418</v>
      </c>
      <c r="B2347" s="114" t="s">
        <v>3419</v>
      </c>
      <c r="C2347" s="114">
        <v>2602</v>
      </c>
      <c r="D2347" s="116" t="str">
        <f t="shared" si="115"/>
        <v>https://flora.naturestore.com.tw/product/P2602</v>
      </c>
      <c r="E2347" s="116" t="str">
        <f t="shared" si="117"/>
        <v>白肋華冑蘭</v>
      </c>
      <c r="F2347" s="115" t="str">
        <f t="shared" si="116"/>
        <v>P2602</v>
      </c>
    </row>
    <row r="2348" spans="1:6" x14ac:dyDescent="0.25">
      <c r="A2348" s="114" t="s">
        <v>3834</v>
      </c>
      <c r="B2348" s="114" t="s">
        <v>6233</v>
      </c>
      <c r="C2348" s="114">
        <v>2603</v>
      </c>
      <c r="D2348" s="116" t="str">
        <f t="shared" si="115"/>
        <v>https://flora.naturestore.com.tw/product/P2603</v>
      </c>
      <c r="E2348" s="116" t="str">
        <f t="shared" si="117"/>
        <v>美麗蝶薑</v>
      </c>
      <c r="F2348" s="115" t="str">
        <f t="shared" si="116"/>
        <v>P2603</v>
      </c>
    </row>
    <row r="2349" spans="1:6" x14ac:dyDescent="0.25">
      <c r="A2349" s="114" t="s">
        <v>4370</v>
      </c>
      <c r="B2349" s="114" t="s">
        <v>6234</v>
      </c>
      <c r="C2349" s="114">
        <v>2604</v>
      </c>
      <c r="D2349" s="116" t="str">
        <f t="shared" si="115"/>
        <v>https://flora.naturestore.com.tw/product/P2604</v>
      </c>
      <c r="E2349" s="116" t="str">
        <f t="shared" si="117"/>
        <v>舞薑</v>
      </c>
      <c r="F2349" s="115" t="str">
        <f t="shared" si="116"/>
        <v>P2604</v>
      </c>
    </row>
    <row r="2350" spans="1:6" x14ac:dyDescent="0.25">
      <c r="A2350" s="114" t="s">
        <v>4156</v>
      </c>
      <c r="B2350" s="114" t="s">
        <v>6235</v>
      </c>
      <c r="C2350" s="114">
        <v>2605</v>
      </c>
      <c r="D2350" s="116" t="str">
        <f t="shared" si="115"/>
        <v>https://flora.naturestore.com.tw/product/P2605</v>
      </c>
      <c r="E2350" s="116" t="str">
        <f t="shared" si="117"/>
        <v>紫葵</v>
      </c>
      <c r="F2350" s="115" t="str">
        <f t="shared" si="116"/>
        <v>P2605</v>
      </c>
    </row>
    <row r="2351" spans="1:6" x14ac:dyDescent="0.25">
      <c r="A2351" s="114" t="s">
        <v>3506</v>
      </c>
      <c r="B2351" s="114" t="s">
        <v>6236</v>
      </c>
      <c r="C2351" s="114">
        <v>2606</v>
      </c>
      <c r="D2351" s="116" t="str">
        <f t="shared" si="115"/>
        <v>https://flora.naturestore.com.tw/product/P2606</v>
      </c>
      <c r="E2351" s="116" t="str">
        <f t="shared" si="117"/>
        <v>守宮木</v>
      </c>
      <c r="F2351" s="115" t="str">
        <f t="shared" si="116"/>
        <v>P2606</v>
      </c>
    </row>
    <row r="2352" spans="1:6" x14ac:dyDescent="0.25">
      <c r="A2352" s="114" t="s">
        <v>4515</v>
      </c>
      <c r="B2352" s="114" t="s">
        <v>6237</v>
      </c>
      <c r="C2352" s="114">
        <v>2607</v>
      </c>
      <c r="D2352" s="116" t="str">
        <f t="shared" si="115"/>
        <v>https://flora.naturestore.com.tw/product/P2607</v>
      </c>
      <c r="E2352" s="116" t="str">
        <f t="shared" si="117"/>
        <v>闊葉十大功勞</v>
      </c>
      <c r="F2352" s="115" t="str">
        <f t="shared" si="116"/>
        <v>P2607</v>
      </c>
    </row>
    <row r="2353" spans="1:6" x14ac:dyDescent="0.25">
      <c r="A2353" s="114" t="s">
        <v>3802</v>
      </c>
      <c r="B2353" s="114" t="s">
        <v>6238</v>
      </c>
      <c r="C2353" s="114">
        <v>2608</v>
      </c>
      <c r="D2353" s="116" t="str">
        <f t="shared" si="115"/>
        <v>https://flora.naturestore.com.tw/product/P2608</v>
      </c>
      <c r="E2353" s="116" t="str">
        <f t="shared" si="117"/>
        <v>紅蓖麻</v>
      </c>
      <c r="F2353" s="115" t="str">
        <f t="shared" si="116"/>
        <v>P2608</v>
      </c>
    </row>
    <row r="2354" spans="1:6" x14ac:dyDescent="0.25">
      <c r="A2354" s="114" t="s">
        <v>4585</v>
      </c>
      <c r="B2354" s="114" t="s">
        <v>4586</v>
      </c>
      <c r="C2354" s="114">
        <v>2609</v>
      </c>
      <c r="D2354" s="116" t="str">
        <f t="shared" si="115"/>
        <v>https://flora.naturestore.com.tw/product/P2609</v>
      </c>
      <c r="E2354" s="116" t="str">
        <f t="shared" si="117"/>
        <v>彎子木</v>
      </c>
      <c r="F2354" s="115" t="str">
        <f t="shared" si="116"/>
        <v>P2609</v>
      </c>
    </row>
    <row r="2355" spans="1:6" x14ac:dyDescent="0.25">
      <c r="A2355" s="114" t="s">
        <v>3784</v>
      </c>
      <c r="B2355" s="114" t="s">
        <v>6239</v>
      </c>
      <c r="C2355" s="114">
        <v>2610</v>
      </c>
      <c r="D2355" s="116" t="str">
        <f t="shared" si="115"/>
        <v>https://flora.naturestore.com.tw/product/P2610</v>
      </c>
      <c r="E2355" s="116" t="str">
        <f t="shared" si="117"/>
        <v>紅花閉鞘薑</v>
      </c>
      <c r="F2355" s="115" t="str">
        <f t="shared" si="116"/>
        <v>P2610</v>
      </c>
    </row>
    <row r="2356" spans="1:6" x14ac:dyDescent="0.25">
      <c r="A2356" s="114" t="s">
        <v>4153</v>
      </c>
      <c r="B2356" s="114" t="s">
        <v>4154</v>
      </c>
      <c r="C2356" s="114">
        <v>2611</v>
      </c>
      <c r="D2356" s="116" t="str">
        <f t="shared" si="115"/>
        <v>https://flora.naturestore.com.tw/product/P2611</v>
      </c>
      <c r="E2356" s="116" t="str">
        <f t="shared" si="117"/>
        <v>紫雲鼠尾草</v>
      </c>
      <c r="F2356" s="115" t="str">
        <f t="shared" si="116"/>
        <v>P2611</v>
      </c>
    </row>
    <row r="2357" spans="1:6" x14ac:dyDescent="0.25">
      <c r="A2357" s="114" t="s">
        <v>4296</v>
      </c>
      <c r="B2357" s="114" t="s">
        <v>613</v>
      </c>
      <c r="C2357" s="114">
        <v>2612</v>
      </c>
      <c r="D2357" s="116" t="str">
        <f t="shared" si="115"/>
        <v>https://flora.naturestore.com.tw/product/P2612</v>
      </c>
      <c r="E2357" s="116" t="str">
        <f t="shared" si="117"/>
        <v>煙火花</v>
      </c>
      <c r="F2357" s="115" t="str">
        <f t="shared" si="116"/>
        <v>P2612</v>
      </c>
    </row>
    <row r="2358" spans="1:6" x14ac:dyDescent="0.25">
      <c r="A2358" s="114" t="s">
        <v>4538</v>
      </c>
      <c r="B2358" s="114" t="s">
        <v>4539</v>
      </c>
      <c r="C2358" s="114">
        <v>2613</v>
      </c>
      <c r="D2358" s="116" t="str">
        <f t="shared" si="115"/>
        <v>https://flora.naturestore.com.tw/product/P2613</v>
      </c>
      <c r="E2358" s="116" t="str">
        <f t="shared" si="117"/>
        <v>雙色野鳶尾</v>
      </c>
      <c r="F2358" s="115" t="str">
        <f t="shared" si="116"/>
        <v>P2613</v>
      </c>
    </row>
    <row r="2359" spans="1:6" x14ac:dyDescent="0.25">
      <c r="A2359" s="114" t="s">
        <v>4161</v>
      </c>
      <c r="B2359" s="114" t="s">
        <v>6240</v>
      </c>
      <c r="C2359" s="114">
        <v>2614</v>
      </c>
      <c r="D2359" s="116" t="str">
        <f t="shared" si="115"/>
        <v>https://flora.naturestore.com.tw/product/P2614</v>
      </c>
      <c r="E2359" s="116" t="str">
        <f t="shared" si="117"/>
        <v>紫鳳凰</v>
      </c>
      <c r="F2359" s="115" t="str">
        <f t="shared" si="116"/>
        <v>P2614</v>
      </c>
    </row>
    <row r="2360" spans="1:6" x14ac:dyDescent="0.25">
      <c r="A2360" s="114" t="s">
        <v>3719</v>
      </c>
      <c r="B2360" s="114" t="str">
        <f>A2360</f>
        <v>垂笛花</v>
      </c>
      <c r="C2360" s="114">
        <v>2615</v>
      </c>
      <c r="D2360" s="116" t="str">
        <f t="shared" si="115"/>
        <v>https://flora.naturestore.com.tw/product/P2615</v>
      </c>
      <c r="E2360" s="116" t="str">
        <f t="shared" si="117"/>
        <v>垂笛花</v>
      </c>
      <c r="F2360" s="115" t="str">
        <f t="shared" si="116"/>
        <v>P2615</v>
      </c>
    </row>
    <row r="2361" spans="1:6" x14ac:dyDescent="0.25">
      <c r="A2361" s="114" t="s">
        <v>3772</v>
      </c>
      <c r="B2361" s="114" t="s">
        <v>6241</v>
      </c>
      <c r="C2361" s="114">
        <v>2616</v>
      </c>
      <c r="D2361" s="116" t="str">
        <f t="shared" si="115"/>
        <v>https://flora.naturestore.com.tw/product/P2616</v>
      </c>
      <c r="E2361" s="116" t="str">
        <f t="shared" si="117"/>
        <v>紅仙丹花</v>
      </c>
      <c r="F2361" s="115" t="str">
        <f t="shared" si="116"/>
        <v>P2616</v>
      </c>
    </row>
    <row r="2362" spans="1:6" x14ac:dyDescent="0.25">
      <c r="A2362" s="114" t="s">
        <v>3913</v>
      </c>
      <c r="B2362" s="114" t="s">
        <v>3914</v>
      </c>
      <c r="C2362" s="114">
        <v>2617</v>
      </c>
      <c r="D2362" s="116" t="str">
        <f t="shared" si="115"/>
        <v>https://flora.naturestore.com.tw/product/P2617</v>
      </c>
      <c r="E2362" s="116" t="str">
        <f t="shared" si="117"/>
        <v>粉紅重瓣夾竹桃</v>
      </c>
      <c r="F2362" s="115" t="str">
        <f t="shared" si="116"/>
        <v>P2617</v>
      </c>
    </row>
    <row r="2363" spans="1:6" x14ac:dyDescent="0.25">
      <c r="A2363" s="114" t="s">
        <v>3715</v>
      </c>
      <c r="B2363" s="114" t="s">
        <v>3716</v>
      </c>
      <c r="C2363" s="114">
        <v>2618</v>
      </c>
      <c r="D2363" s="116" t="str">
        <f t="shared" si="115"/>
        <v>https://flora.naturestore.com.tw/product/P2618</v>
      </c>
      <c r="E2363" s="116" t="str">
        <f t="shared" si="117"/>
        <v>垂花水竹芋</v>
      </c>
      <c r="F2363" s="115" t="str">
        <f t="shared" si="116"/>
        <v>P2618</v>
      </c>
    </row>
    <row r="2364" spans="1:6" x14ac:dyDescent="0.25">
      <c r="A2364" s="114" t="s">
        <v>4074</v>
      </c>
      <c r="B2364" s="114" t="s">
        <v>6242</v>
      </c>
      <c r="C2364" s="114">
        <v>2619</v>
      </c>
      <c r="D2364" s="116" t="str">
        <f t="shared" si="115"/>
        <v>https://flora.naturestore.com.tw/product/P2619</v>
      </c>
      <c r="E2364" s="116" t="str">
        <f t="shared" si="117"/>
        <v>斑葉卡利撒</v>
      </c>
      <c r="F2364" s="115" t="str">
        <f t="shared" si="116"/>
        <v>P2619</v>
      </c>
    </row>
    <row r="2365" spans="1:6" x14ac:dyDescent="0.25">
      <c r="A2365" s="114" t="s">
        <v>4394</v>
      </c>
      <c r="B2365" s="114" t="s">
        <v>6243</v>
      </c>
      <c r="C2365" s="114">
        <v>2620</v>
      </c>
      <c r="D2365" s="116" t="str">
        <f t="shared" si="115"/>
        <v>https://flora.naturestore.com.tw/product/P2620</v>
      </c>
      <c r="E2365" s="116" t="str">
        <f t="shared" si="117"/>
        <v>銀絨野牡丹</v>
      </c>
      <c r="F2365" s="115" t="str">
        <f t="shared" si="116"/>
        <v>P2620</v>
      </c>
    </row>
    <row r="2366" spans="1:6" x14ac:dyDescent="0.25">
      <c r="A2366" s="114" t="s">
        <v>4094</v>
      </c>
      <c r="B2366" s="114" t="s">
        <v>4095</v>
      </c>
      <c r="C2366" s="114">
        <v>2621</v>
      </c>
      <c r="D2366" s="116" t="str">
        <f t="shared" si="115"/>
        <v>https://flora.naturestore.com.tw/product/P2621</v>
      </c>
      <c r="E2366" s="116" t="str">
        <f t="shared" si="117"/>
        <v>斑葉高山榕</v>
      </c>
      <c r="F2366" s="115" t="str">
        <f t="shared" si="116"/>
        <v>P2621</v>
      </c>
    </row>
    <row r="2367" spans="1:6" x14ac:dyDescent="0.25">
      <c r="A2367" s="114" t="s">
        <v>4399</v>
      </c>
      <c r="B2367" s="114" t="s">
        <v>686</v>
      </c>
      <c r="C2367" s="114">
        <v>2622</v>
      </c>
      <c r="D2367" s="116" t="str">
        <f t="shared" si="115"/>
        <v>https://flora.naturestore.com.tw/product/P2622</v>
      </c>
      <c r="E2367" s="116" t="str">
        <f t="shared" si="117"/>
        <v>銀葉軟枝黃蟬</v>
      </c>
      <c r="F2367" s="115" t="str">
        <f t="shared" si="116"/>
        <v>P2622</v>
      </c>
    </row>
    <row r="2368" spans="1:6" x14ac:dyDescent="0.25">
      <c r="A2368" s="114" t="s">
        <v>4560</v>
      </c>
      <c r="B2368" s="114" t="s">
        <v>4561</v>
      </c>
      <c r="C2368" s="114">
        <v>2623</v>
      </c>
      <c r="D2368" s="116" t="str">
        <f t="shared" si="115"/>
        <v>https://flora.naturestore.com.tw/product/P2623</v>
      </c>
      <c r="E2368" s="116" t="str">
        <f t="shared" si="117"/>
        <v>寶塔龍船</v>
      </c>
      <c r="F2368" s="115" t="str">
        <f t="shared" si="116"/>
        <v>P2623</v>
      </c>
    </row>
    <row r="2369" spans="1:6" x14ac:dyDescent="0.25">
      <c r="A2369" s="114" t="s">
        <v>4303</v>
      </c>
      <c r="B2369" s="114" t="s">
        <v>4304</v>
      </c>
      <c r="C2369" s="114">
        <v>2624</v>
      </c>
      <c r="D2369" s="116" t="str">
        <f t="shared" si="115"/>
        <v>https://flora.naturestore.com.tw/product/P2624</v>
      </c>
      <c r="E2369" s="116" t="str">
        <f t="shared" si="117"/>
        <v>矮白仙丹</v>
      </c>
      <c r="F2369" s="115" t="str">
        <f t="shared" si="116"/>
        <v>P2624</v>
      </c>
    </row>
    <row r="2370" spans="1:6" x14ac:dyDescent="0.25">
      <c r="A2370" s="114" t="s">
        <v>3191</v>
      </c>
      <c r="B2370" s="114" t="s">
        <v>3605</v>
      </c>
      <c r="C2370" s="114">
        <v>2625</v>
      </c>
      <c r="D2370" s="116" t="str">
        <f t="shared" si="115"/>
        <v>https://flora.naturestore.com.tw/product/P2625</v>
      </c>
      <c r="E2370" s="116" t="str">
        <f t="shared" si="117"/>
        <v>直立菫蘭</v>
      </c>
      <c r="F2370" s="115" t="str">
        <f t="shared" si="116"/>
        <v>P2625</v>
      </c>
    </row>
    <row r="2371" spans="1:6" x14ac:dyDescent="0.25">
      <c r="A2371" s="114" t="s">
        <v>4096</v>
      </c>
      <c r="B2371" s="114" t="s">
        <v>4097</v>
      </c>
      <c r="C2371" s="114">
        <v>2626</v>
      </c>
      <c r="D2371" s="116" t="str">
        <f t="shared" si="115"/>
        <v>https://flora.naturestore.com.tw/product/P2626</v>
      </c>
      <c r="E2371" s="116" t="str">
        <f t="shared" si="117"/>
        <v>斑葉細棕竹</v>
      </c>
      <c r="F2371" s="115" t="str">
        <f t="shared" si="116"/>
        <v>P2626</v>
      </c>
    </row>
    <row r="2372" spans="1:6" x14ac:dyDescent="0.25">
      <c r="A2372" s="114" t="s">
        <v>4563</v>
      </c>
      <c r="B2372" s="114" t="s">
        <v>6244</v>
      </c>
      <c r="C2372" s="114">
        <v>2627</v>
      </c>
      <c r="D2372" s="116" t="str">
        <f t="shared" si="115"/>
        <v>https://flora.naturestore.com.tw/product/P2627</v>
      </c>
      <c r="E2372" s="116" t="str">
        <f t="shared" si="117"/>
        <v>懸風鈴花</v>
      </c>
      <c r="F2372" s="115" t="str">
        <f t="shared" si="116"/>
        <v>P2627</v>
      </c>
    </row>
    <row r="2373" spans="1:6" x14ac:dyDescent="0.25">
      <c r="A2373" s="114" t="s">
        <v>3203</v>
      </c>
      <c r="B2373" s="114" t="s">
        <v>3204</v>
      </c>
      <c r="C2373" s="114">
        <v>2628</v>
      </c>
      <c r="D2373" s="116" t="str">
        <f t="shared" si="115"/>
        <v>https://flora.naturestore.com.tw/product/P2628</v>
      </c>
      <c r="E2373" s="116" t="str">
        <f t="shared" si="117"/>
        <v>花葉絡石</v>
      </c>
      <c r="F2373" s="115" t="str">
        <f t="shared" si="116"/>
        <v>P2628</v>
      </c>
    </row>
    <row r="2374" spans="1:6" x14ac:dyDescent="0.25">
      <c r="A2374" s="114" t="s">
        <v>4398</v>
      </c>
      <c r="B2374" s="114" t="s">
        <v>6245</v>
      </c>
      <c r="C2374" s="114">
        <v>2629</v>
      </c>
      <c r="D2374" s="116" t="str">
        <f t="shared" si="115"/>
        <v>https://flora.naturestore.com.tw/product/P2629</v>
      </c>
      <c r="E2374" s="116" t="str">
        <f t="shared" si="117"/>
        <v>銀葉情人菊</v>
      </c>
      <c r="F2374" s="115" t="str">
        <f t="shared" si="116"/>
        <v>P2629</v>
      </c>
    </row>
    <row r="2375" spans="1:6" x14ac:dyDescent="0.25">
      <c r="A2375" s="114" t="s">
        <v>2550</v>
      </c>
      <c r="B2375" s="114" t="s">
        <v>2551</v>
      </c>
      <c r="C2375" s="114">
        <v>2630</v>
      </c>
      <c r="D2375" s="116" t="str">
        <f t="shared" ref="D2375:D2438" si="118">"https://flora.naturestore.com.tw/product/"&amp;F2375</f>
        <v>https://flora.naturestore.com.tw/product/P2630</v>
      </c>
      <c r="E2375" s="116" t="str">
        <f t="shared" si="117"/>
        <v>大花松葉牡丹</v>
      </c>
      <c r="F2375" s="115" t="str">
        <f t="shared" ref="F2375:F2438" si="119">"P"&amp;TEXT(C2375,"0000")</f>
        <v>P2630</v>
      </c>
    </row>
    <row r="2376" spans="1:6" x14ac:dyDescent="0.25">
      <c r="A2376" s="114" t="s">
        <v>4422</v>
      </c>
      <c r="B2376" s="114" t="s">
        <v>6246</v>
      </c>
      <c r="C2376" s="114">
        <v>2631</v>
      </c>
      <c r="D2376" s="116" t="str">
        <f t="shared" si="118"/>
        <v>https://flora.naturestore.com.tw/product/P2631</v>
      </c>
      <c r="E2376" s="116" t="str">
        <f t="shared" si="117"/>
        <v>劍葉緬梔</v>
      </c>
      <c r="F2376" s="115" t="str">
        <f t="shared" si="119"/>
        <v>P2631</v>
      </c>
    </row>
    <row r="2377" spans="1:6" x14ac:dyDescent="0.25">
      <c r="A2377" s="114" t="s">
        <v>3849</v>
      </c>
      <c r="B2377" s="114" t="str">
        <f>A2377</f>
        <v>重瓣馬齒牡丹</v>
      </c>
      <c r="C2377" s="114">
        <v>2632</v>
      </c>
      <c r="D2377" s="116" t="str">
        <f t="shared" si="118"/>
        <v>https://flora.naturestore.com.tw/product/P2632</v>
      </c>
      <c r="E2377" s="116" t="str">
        <f t="shared" ref="E2377:E2441" si="120" xml:space="preserve"> HYPERLINK(D2377,A2377)</f>
        <v>重瓣馬齒牡丹</v>
      </c>
      <c r="F2377" s="115" t="str">
        <f t="shared" si="119"/>
        <v>P2632</v>
      </c>
    </row>
    <row r="2378" spans="1:6" x14ac:dyDescent="0.25">
      <c r="A2378" s="114" t="s">
        <v>4466</v>
      </c>
      <c r="B2378" s="114" t="s">
        <v>768</v>
      </c>
      <c r="C2378" s="114">
        <v>2633</v>
      </c>
      <c r="D2378" s="116" t="str">
        <f t="shared" si="118"/>
        <v>https://flora.naturestore.com.tw/product/P2633</v>
      </c>
      <c r="E2378" s="116" t="str">
        <f t="shared" si="120"/>
        <v>燈籠蘆莉</v>
      </c>
      <c r="F2378" s="115" t="str">
        <f t="shared" si="119"/>
        <v>P2633</v>
      </c>
    </row>
    <row r="2379" spans="1:6" x14ac:dyDescent="0.25">
      <c r="A2379" s="114" t="s">
        <v>3981</v>
      </c>
      <c r="B2379" s="114" t="s">
        <v>3982</v>
      </c>
      <c r="C2379" s="114">
        <v>2634</v>
      </c>
      <c r="D2379" s="116" t="str">
        <f t="shared" si="118"/>
        <v>https://flora.naturestore.com.tw/product/P2634</v>
      </c>
      <c r="E2379" s="116" t="str">
        <f t="shared" si="120"/>
        <v>彩葉蚌蘭</v>
      </c>
      <c r="F2379" s="115" t="str">
        <f t="shared" si="119"/>
        <v>P2634</v>
      </c>
    </row>
    <row r="2380" spans="1:6" x14ac:dyDescent="0.25">
      <c r="A2380" s="114" t="s">
        <v>3890</v>
      </c>
      <c r="B2380" s="114" t="str">
        <f>A2380</f>
        <v>桃莉聖誕紅</v>
      </c>
      <c r="C2380" s="114">
        <v>2635</v>
      </c>
      <c r="D2380" s="116" t="str">
        <f t="shared" si="118"/>
        <v>https://flora.naturestore.com.tw/product/P2635</v>
      </c>
      <c r="E2380" s="116" t="str">
        <f t="shared" si="120"/>
        <v>桃莉聖誕紅</v>
      </c>
      <c r="F2380" s="115" t="str">
        <f t="shared" si="119"/>
        <v>P2635</v>
      </c>
    </row>
    <row r="2381" spans="1:6" x14ac:dyDescent="0.25">
      <c r="A2381" s="114" t="s">
        <v>3870</v>
      </c>
      <c r="B2381" s="114" t="s">
        <v>6247</v>
      </c>
      <c r="C2381" s="114">
        <v>2636</v>
      </c>
      <c r="D2381" s="116" t="str">
        <f t="shared" si="118"/>
        <v>https://flora.naturestore.com.tw/product/P2636</v>
      </c>
      <c r="E2381" s="116" t="str">
        <f t="shared" si="120"/>
        <v>倒垂春石斛</v>
      </c>
      <c r="F2381" s="115" t="str">
        <f t="shared" si="119"/>
        <v>P2636</v>
      </c>
    </row>
    <row r="2382" spans="1:6" x14ac:dyDescent="0.25">
      <c r="A2382" s="114" t="s">
        <v>2836</v>
      </c>
      <c r="B2382" s="114" t="s">
        <v>2837</v>
      </c>
      <c r="C2382" s="114">
        <v>2637</v>
      </c>
      <c r="D2382" s="116" t="str">
        <f t="shared" si="118"/>
        <v>https://flora.naturestore.com.tw/product/P2637</v>
      </c>
      <c r="E2382" s="116" t="str">
        <f t="shared" si="120"/>
        <v>天星牽牛</v>
      </c>
      <c r="F2382" s="115" t="str">
        <f t="shared" si="119"/>
        <v>P2637</v>
      </c>
    </row>
    <row r="2383" spans="1:6" x14ac:dyDescent="0.25">
      <c r="A2383" s="114" t="s">
        <v>233</v>
      </c>
      <c r="B2383" s="114" t="s">
        <v>6248</v>
      </c>
      <c r="C2383" s="114">
        <v>2638</v>
      </c>
      <c r="D2383" s="116" t="str">
        <f t="shared" si="118"/>
        <v>https://flora.naturestore.com.tw/product/P2638</v>
      </c>
      <c r="E2383" s="116" t="str">
        <f t="shared" si="120"/>
        <v>琉球莢</v>
      </c>
      <c r="F2383" s="115" t="str">
        <f t="shared" si="119"/>
        <v>P2638</v>
      </c>
    </row>
    <row r="2384" spans="1:6" x14ac:dyDescent="0.25">
      <c r="A2384" s="114" t="s">
        <v>3195</v>
      </c>
      <c r="B2384" s="114" t="s">
        <v>3196</v>
      </c>
      <c r="C2384" s="114">
        <v>2639</v>
      </c>
      <c r="D2384" s="116" t="str">
        <f t="shared" si="118"/>
        <v>https://flora.naturestore.com.tw/product/P2639</v>
      </c>
      <c r="E2384" s="116" t="str">
        <f t="shared" si="120"/>
        <v>芙蓉香波</v>
      </c>
      <c r="F2384" s="115" t="str">
        <f t="shared" si="119"/>
        <v>P2639</v>
      </c>
    </row>
    <row r="2385" spans="1:6" x14ac:dyDescent="0.25">
      <c r="A2385" s="114" t="s">
        <v>6743</v>
      </c>
      <c r="B2385" s="114" t="s">
        <v>6744</v>
      </c>
      <c r="C2385" s="114">
        <v>2643</v>
      </c>
      <c r="D2385" s="116" t="str">
        <f t="shared" si="118"/>
        <v>https://flora.naturestore.com.tw/product/P2643</v>
      </c>
      <c r="E2385" s="116" t="str">
        <f t="shared" si="120"/>
        <v>虎紋鷹爪草</v>
      </c>
      <c r="F2385" s="115" t="str">
        <f t="shared" si="119"/>
        <v>P2643</v>
      </c>
    </row>
    <row r="2386" spans="1:6" x14ac:dyDescent="0.25">
      <c r="A2386" s="114" t="s">
        <v>6249</v>
      </c>
      <c r="B2386" s="114" t="s">
        <v>6250</v>
      </c>
      <c r="C2386" s="114">
        <v>2646</v>
      </c>
      <c r="D2386" s="116" t="str">
        <f t="shared" si="118"/>
        <v>https://flora.naturestore.com.tw/product/P2646</v>
      </c>
      <c r="E2386" s="116" t="str">
        <f t="shared" si="120"/>
        <v>巴西櫻桃</v>
      </c>
      <c r="F2386" s="115" t="str">
        <f t="shared" si="119"/>
        <v>P2646</v>
      </c>
    </row>
    <row r="2387" spans="1:6" x14ac:dyDescent="0.25">
      <c r="A2387" s="114" t="s">
        <v>110</v>
      </c>
      <c r="B2387" s="114" t="s">
        <v>111</v>
      </c>
      <c r="C2387" s="114">
        <v>2651</v>
      </c>
      <c r="D2387" s="116" t="str">
        <f t="shared" si="118"/>
        <v>https://flora.naturestore.com.tw/product/P2651</v>
      </c>
      <c r="E2387" s="116" t="str">
        <f t="shared" si="120"/>
        <v>紅笠櫻</v>
      </c>
      <c r="F2387" s="115" t="str">
        <f t="shared" si="119"/>
        <v>P2651</v>
      </c>
    </row>
    <row r="2388" spans="1:6" x14ac:dyDescent="0.25">
      <c r="A2388" s="114" t="s">
        <v>6251</v>
      </c>
      <c r="B2388" s="114" t="s">
        <v>6252</v>
      </c>
      <c r="C2388" s="114">
        <v>2655</v>
      </c>
      <c r="D2388" s="116" t="str">
        <f t="shared" si="118"/>
        <v>https://flora.naturestore.com.tw/product/P2655</v>
      </c>
      <c r="E2388" s="116" t="str">
        <f t="shared" si="120"/>
        <v>斑葉巴西野牡丹</v>
      </c>
      <c r="F2388" s="115" t="str">
        <f t="shared" si="119"/>
        <v>P2655</v>
      </c>
    </row>
    <row r="2389" spans="1:6" x14ac:dyDescent="0.25">
      <c r="A2389" s="114" t="s">
        <v>6253</v>
      </c>
      <c r="B2389" s="114" t="str">
        <f t="shared" ref="B2389:B2390" si="121">A2389</f>
        <v>普賢象櫻</v>
      </c>
      <c r="C2389" s="114">
        <v>2666</v>
      </c>
      <c r="D2389" s="116" t="str">
        <f t="shared" si="118"/>
        <v>https://flora.naturestore.com.tw/product/P2666</v>
      </c>
      <c r="E2389" s="116" t="str">
        <f t="shared" si="120"/>
        <v>普賢象櫻</v>
      </c>
      <c r="F2389" s="115" t="str">
        <f t="shared" si="119"/>
        <v>P2666</v>
      </c>
    </row>
    <row r="2390" spans="1:6" x14ac:dyDescent="0.25">
      <c r="A2390" s="114" t="s">
        <v>6254</v>
      </c>
      <c r="B2390" s="114" t="str">
        <f t="shared" si="121"/>
        <v>菊櫻</v>
      </c>
      <c r="C2390" s="114">
        <v>2667</v>
      </c>
      <c r="D2390" s="116" t="str">
        <f t="shared" si="118"/>
        <v>https://flora.naturestore.com.tw/product/P2667</v>
      </c>
      <c r="E2390" s="116" t="str">
        <f t="shared" si="120"/>
        <v>菊櫻</v>
      </c>
      <c r="F2390" s="115" t="str">
        <f t="shared" si="119"/>
        <v>P2667</v>
      </c>
    </row>
    <row r="2391" spans="1:6" x14ac:dyDescent="0.25">
      <c r="A2391" s="114" t="s">
        <v>6255</v>
      </c>
      <c r="B2391" s="114" t="s">
        <v>6256</v>
      </c>
      <c r="C2391" s="114">
        <v>2668</v>
      </c>
      <c r="D2391" s="116" t="str">
        <f t="shared" si="118"/>
        <v>https://flora.naturestore.com.tw/product/P2668</v>
      </c>
      <c r="E2391" s="116" t="str">
        <f t="shared" si="120"/>
        <v>扁桃葉斑鳩菊</v>
      </c>
      <c r="F2391" s="115" t="str">
        <f t="shared" si="119"/>
        <v>P2668</v>
      </c>
    </row>
    <row r="2392" spans="1:6" x14ac:dyDescent="0.25">
      <c r="A2392" s="114" t="s">
        <v>6257</v>
      </c>
      <c r="B2392" s="114" t="s">
        <v>6258</v>
      </c>
      <c r="C2392" s="114">
        <v>2670</v>
      </c>
      <c r="D2392" s="116" t="str">
        <f t="shared" si="118"/>
        <v>https://flora.naturestore.com.tw/product/P2670</v>
      </c>
      <c r="E2392" s="116" t="str">
        <f t="shared" si="120"/>
        <v>粉鐘鈴</v>
      </c>
      <c r="F2392" s="115" t="str">
        <f t="shared" si="119"/>
        <v>P2670</v>
      </c>
    </row>
    <row r="2393" spans="1:6" x14ac:dyDescent="0.25">
      <c r="A2393" s="114" t="s">
        <v>6259</v>
      </c>
      <c r="B2393" s="114" t="s">
        <v>6260</v>
      </c>
      <c r="C2393" s="114">
        <v>2672</v>
      </c>
      <c r="D2393" s="116" t="str">
        <f t="shared" si="118"/>
        <v>https://flora.naturestore.com.tw/product/P2672</v>
      </c>
      <c r="E2393" s="116" t="str">
        <f t="shared" si="120"/>
        <v>花旗木</v>
      </c>
      <c r="F2393" s="115" t="str">
        <f t="shared" si="119"/>
        <v>P2672</v>
      </c>
    </row>
    <row r="2394" spans="1:6" x14ac:dyDescent="0.25">
      <c r="A2394" s="114" t="s">
        <v>6261</v>
      </c>
      <c r="B2394" s="114" t="str">
        <f>A2394</f>
        <v>澳洲狐尾草</v>
      </c>
      <c r="C2394" s="114">
        <v>2679</v>
      </c>
      <c r="D2394" s="116" t="str">
        <f t="shared" si="118"/>
        <v>https://flora.naturestore.com.tw/product/P2679</v>
      </c>
      <c r="E2394" s="116" t="str">
        <f t="shared" si="120"/>
        <v>澳洲狐尾草</v>
      </c>
      <c r="F2394" s="115" t="str">
        <f t="shared" si="119"/>
        <v>P2679</v>
      </c>
    </row>
    <row r="2395" spans="1:6" x14ac:dyDescent="0.25">
      <c r="A2395" s="114" t="s">
        <v>6262</v>
      </c>
      <c r="B2395" s="114" t="s">
        <v>6263</v>
      </c>
      <c r="C2395" s="114">
        <v>2686</v>
      </c>
      <c r="D2395" s="116" t="str">
        <f t="shared" si="118"/>
        <v>https://flora.naturestore.com.tw/product/P2686</v>
      </c>
      <c r="E2395" s="116" t="str">
        <f t="shared" si="120"/>
        <v>越南抱莖茶</v>
      </c>
      <c r="F2395" s="115" t="str">
        <f t="shared" si="119"/>
        <v>P2686</v>
      </c>
    </row>
    <row r="2396" spans="1:6" x14ac:dyDescent="0.25">
      <c r="A2396" s="114" t="s">
        <v>6264</v>
      </c>
      <c r="B2396" s="114" t="s">
        <v>6265</v>
      </c>
      <c r="C2396" s="114">
        <v>2698</v>
      </c>
      <c r="D2396" s="116" t="str">
        <f t="shared" si="118"/>
        <v>https://flora.naturestore.com.tw/product/P2698</v>
      </c>
      <c r="E2396" s="116" t="str">
        <f t="shared" si="120"/>
        <v>日本香水桂花</v>
      </c>
      <c r="F2396" s="115" t="str">
        <f t="shared" si="119"/>
        <v>P2698</v>
      </c>
    </row>
    <row r="2397" spans="1:6" x14ac:dyDescent="0.25">
      <c r="A2397" s="114" t="s">
        <v>6266</v>
      </c>
      <c r="B2397" s="114" t="s">
        <v>6267</v>
      </c>
      <c r="C2397" s="114">
        <v>2699</v>
      </c>
      <c r="D2397" s="116" t="str">
        <f t="shared" si="118"/>
        <v>https://flora.naturestore.com.tw/product/P2699</v>
      </c>
      <c r="E2397" s="116" t="str">
        <f t="shared" si="120"/>
        <v>彩虹桉</v>
      </c>
      <c r="F2397" s="115" t="str">
        <f t="shared" si="119"/>
        <v>P2699</v>
      </c>
    </row>
    <row r="2398" spans="1:6" x14ac:dyDescent="0.25">
      <c r="A2398" s="114" t="s">
        <v>6268</v>
      </c>
      <c r="B2398" s="114" t="s">
        <v>6269</v>
      </c>
      <c r="C2398" s="114">
        <v>2705</v>
      </c>
      <c r="D2398" s="116" t="str">
        <f t="shared" si="118"/>
        <v>https://flora.naturestore.com.tw/product/P2705</v>
      </c>
      <c r="E2398" s="116" t="str">
        <f t="shared" si="120"/>
        <v>大果楊梅</v>
      </c>
      <c r="F2398" s="115" t="str">
        <f t="shared" si="119"/>
        <v>P2705</v>
      </c>
    </row>
    <row r="2399" spans="1:6" x14ac:dyDescent="0.25">
      <c r="A2399" s="114" t="s">
        <v>6270</v>
      </c>
      <c r="B2399" s="114" t="s">
        <v>6271</v>
      </c>
      <c r="C2399" s="114">
        <v>2726</v>
      </c>
      <c r="D2399" s="116" t="str">
        <f t="shared" si="118"/>
        <v>https://flora.naturestore.com.tw/product/P2726</v>
      </c>
      <c r="E2399" s="116" t="str">
        <f t="shared" si="120"/>
        <v>無刺麒麟花</v>
      </c>
      <c r="F2399" s="115" t="str">
        <f t="shared" si="119"/>
        <v>P2726</v>
      </c>
    </row>
    <row r="2400" spans="1:6" x14ac:dyDescent="0.25">
      <c r="A2400" s="114" t="s">
        <v>98</v>
      </c>
      <c r="B2400" s="114" t="str">
        <f>A2400</f>
        <v>草錦葵</v>
      </c>
      <c r="C2400" s="114">
        <v>2730</v>
      </c>
      <c r="D2400" s="116" t="str">
        <f t="shared" si="118"/>
        <v>https://flora.naturestore.com.tw/product/P2730</v>
      </c>
      <c r="E2400" s="116" t="str">
        <f t="shared" si="120"/>
        <v>草錦葵</v>
      </c>
      <c r="F2400" s="115" t="str">
        <f t="shared" si="119"/>
        <v>P2730</v>
      </c>
    </row>
    <row r="2401" spans="1:6" x14ac:dyDescent="0.25">
      <c r="A2401" s="114" t="s">
        <v>441</v>
      </c>
      <c r="B2401" s="114" t="s">
        <v>442</v>
      </c>
      <c r="C2401" s="114">
        <v>2733</v>
      </c>
      <c r="D2401" s="116" t="str">
        <f t="shared" si="118"/>
        <v>https://flora.naturestore.com.tw/product/P2733</v>
      </c>
      <c r="E2401" s="116" t="str">
        <f t="shared" si="120"/>
        <v>斑葉蜘蛛百合</v>
      </c>
      <c r="F2401" s="115" t="str">
        <f t="shared" si="119"/>
        <v>P2733</v>
      </c>
    </row>
    <row r="2402" spans="1:6" x14ac:dyDescent="0.25">
      <c r="A2402" s="114" t="s">
        <v>718</v>
      </c>
      <c r="B2402" s="114" t="s">
        <v>6272</v>
      </c>
      <c r="C2402" s="114">
        <v>2734</v>
      </c>
      <c r="D2402" s="116" t="str">
        <f t="shared" si="118"/>
        <v>https://flora.naturestore.com.tw/product/P2734</v>
      </c>
      <c r="E2402" s="116" t="str">
        <f t="shared" si="120"/>
        <v>箭根薯</v>
      </c>
      <c r="F2402" s="115" t="str">
        <f t="shared" si="119"/>
        <v>P2734</v>
      </c>
    </row>
    <row r="2403" spans="1:6" x14ac:dyDescent="0.25">
      <c r="A2403" s="114" t="s">
        <v>857</v>
      </c>
      <c r="B2403" s="114" t="s">
        <v>6273</v>
      </c>
      <c r="C2403" s="114">
        <v>2736</v>
      </c>
      <c r="D2403" s="116" t="str">
        <f t="shared" si="118"/>
        <v>https://flora.naturestore.com.tw/product/P2736</v>
      </c>
      <c r="E2403" s="116" t="str">
        <f t="shared" si="120"/>
        <v>雞爪榕</v>
      </c>
      <c r="F2403" s="115" t="str">
        <f t="shared" si="119"/>
        <v>P2736</v>
      </c>
    </row>
    <row r="2404" spans="1:6" x14ac:dyDescent="0.25">
      <c r="A2404" s="114" t="s">
        <v>621</v>
      </c>
      <c r="B2404" s="114" t="str">
        <f>A2404</f>
        <v>矮性翠蘆莉</v>
      </c>
      <c r="C2404" s="114">
        <v>2738</v>
      </c>
      <c r="D2404" s="116" t="str">
        <f t="shared" si="118"/>
        <v>https://flora.naturestore.com.tw/product/P2738</v>
      </c>
      <c r="E2404" s="116" t="str">
        <f t="shared" si="120"/>
        <v>矮性翠蘆莉</v>
      </c>
      <c r="F2404" s="115" t="str">
        <f t="shared" si="119"/>
        <v>P2738</v>
      </c>
    </row>
    <row r="2405" spans="1:6" x14ac:dyDescent="0.25">
      <c r="A2405" s="114" t="s">
        <v>769</v>
      </c>
      <c r="B2405" s="114" t="s">
        <v>770</v>
      </c>
      <c r="C2405" s="114">
        <v>2739</v>
      </c>
      <c r="D2405" s="116" t="str">
        <f t="shared" si="118"/>
        <v>https://flora.naturestore.com.tw/product/P2739</v>
      </c>
      <c r="E2405" s="116" t="str">
        <f t="shared" si="120"/>
        <v>燕子花</v>
      </c>
      <c r="F2405" s="115" t="str">
        <f t="shared" si="119"/>
        <v>P2739</v>
      </c>
    </row>
    <row r="2406" spans="1:6" x14ac:dyDescent="0.25">
      <c r="A2406" s="114" t="s">
        <v>564</v>
      </c>
      <c r="B2406" s="114" t="s">
        <v>565</v>
      </c>
      <c r="C2406" s="114">
        <v>2740</v>
      </c>
      <c r="D2406" s="116" t="str">
        <f t="shared" si="118"/>
        <v>https://flora.naturestore.com.tw/product/P2740</v>
      </c>
      <c r="E2406" s="116" t="str">
        <f t="shared" si="120"/>
        <v>黃萼花</v>
      </c>
      <c r="F2406" s="115" t="str">
        <f t="shared" si="119"/>
        <v>P2740</v>
      </c>
    </row>
    <row r="2407" spans="1:6" x14ac:dyDescent="0.25">
      <c r="A2407" s="114" t="s">
        <v>2906</v>
      </c>
      <c r="B2407" s="114" t="s">
        <v>2907</v>
      </c>
      <c r="C2407" s="114">
        <v>2741</v>
      </c>
      <c r="D2407" s="116" t="str">
        <f t="shared" si="118"/>
        <v>https://flora.naturestore.com.tw/product/P2741</v>
      </c>
      <c r="E2407" s="116" t="str">
        <f t="shared" si="120"/>
        <v>北美綬草</v>
      </c>
      <c r="F2407" s="115" t="str">
        <f t="shared" si="119"/>
        <v>P2741</v>
      </c>
    </row>
    <row r="2408" spans="1:6" x14ac:dyDescent="0.25">
      <c r="A2408" s="114" t="s">
        <v>80</v>
      </c>
      <c r="B2408" s="114" t="s">
        <v>81</v>
      </c>
      <c r="C2408" s="114">
        <v>2742</v>
      </c>
      <c r="D2408" s="116" t="str">
        <f t="shared" si="118"/>
        <v>https://flora.naturestore.com.tw/product/P2742</v>
      </c>
      <c r="E2408" s="116" t="str">
        <f t="shared" si="120"/>
        <v>流星毬蘭</v>
      </c>
      <c r="F2408" s="115" t="str">
        <f t="shared" si="119"/>
        <v>P2742</v>
      </c>
    </row>
    <row r="2409" spans="1:6" x14ac:dyDescent="0.25">
      <c r="A2409" s="114" t="s">
        <v>2910</v>
      </c>
      <c r="B2409" s="114" t="s">
        <v>6274</v>
      </c>
      <c r="C2409" s="114">
        <v>2743</v>
      </c>
      <c r="D2409" s="116" t="str">
        <f t="shared" si="118"/>
        <v>https://flora.naturestore.com.tw/product/P2743</v>
      </c>
      <c r="E2409" s="116" t="str">
        <f t="shared" si="120"/>
        <v>卡羅萊納茉莉</v>
      </c>
      <c r="F2409" s="115" t="str">
        <f t="shared" si="119"/>
        <v>P2743</v>
      </c>
    </row>
    <row r="2410" spans="1:6" x14ac:dyDescent="0.25">
      <c r="A2410" s="114" t="s">
        <v>3049</v>
      </c>
      <c r="B2410" s="114" t="s">
        <v>3050</v>
      </c>
      <c r="C2410" s="114">
        <v>2744</v>
      </c>
      <c r="D2410" s="116" t="str">
        <f t="shared" si="118"/>
        <v>https://flora.naturestore.com.tw/product/P2744</v>
      </c>
      <c r="E2410" s="116" t="str">
        <f t="shared" si="120"/>
        <v>多年生花生</v>
      </c>
      <c r="F2410" s="115" t="str">
        <f t="shared" si="119"/>
        <v>P2744</v>
      </c>
    </row>
    <row r="2411" spans="1:6" x14ac:dyDescent="0.25">
      <c r="A2411" s="114" t="s">
        <v>2798</v>
      </c>
      <c r="B2411" s="114" t="str">
        <f t="shared" ref="B2411:B2412" si="122">A2411</f>
        <v>小精靈空氣鳳梨</v>
      </c>
      <c r="C2411" s="114">
        <v>2745</v>
      </c>
      <c r="D2411" s="116" t="str">
        <f t="shared" si="118"/>
        <v>https://flora.naturestore.com.tw/product/P2745</v>
      </c>
      <c r="E2411" s="116" t="str">
        <f t="shared" si="120"/>
        <v>小精靈空氣鳳梨</v>
      </c>
      <c r="F2411" s="115" t="str">
        <f t="shared" si="119"/>
        <v>P2745</v>
      </c>
    </row>
    <row r="2412" spans="1:6" x14ac:dyDescent="0.25">
      <c r="A2412" s="114" t="s">
        <v>106</v>
      </c>
      <c r="B2412" s="114" t="str">
        <f t="shared" si="122"/>
        <v>紅唇花</v>
      </c>
      <c r="C2412" s="114">
        <v>2746</v>
      </c>
      <c r="D2412" s="116" t="str">
        <f t="shared" si="118"/>
        <v>https://flora.naturestore.com.tw/product/P2746</v>
      </c>
      <c r="E2412" s="116" t="str">
        <f t="shared" si="120"/>
        <v>紅唇花</v>
      </c>
      <c r="F2412" s="115" t="str">
        <f t="shared" si="119"/>
        <v>P2746</v>
      </c>
    </row>
    <row r="2413" spans="1:6" x14ac:dyDescent="0.25">
      <c r="A2413" s="114" t="s">
        <v>746</v>
      </c>
      <c r="B2413" s="114" t="s">
        <v>747</v>
      </c>
      <c r="C2413" s="114">
        <v>2747</v>
      </c>
      <c r="D2413" s="116" t="str">
        <f t="shared" si="118"/>
        <v>https://flora.naturestore.com.tw/product/P2747</v>
      </c>
      <c r="E2413" s="116" t="str">
        <f t="shared" si="120"/>
        <v>墨染櫻</v>
      </c>
      <c r="F2413" s="115" t="str">
        <f t="shared" si="119"/>
        <v>P2747</v>
      </c>
    </row>
    <row r="2414" spans="1:6" x14ac:dyDescent="0.25">
      <c r="A2414" s="114" t="s">
        <v>375</v>
      </c>
      <c r="B2414" s="114" t="s">
        <v>376</v>
      </c>
      <c r="C2414" s="114">
        <v>2748</v>
      </c>
      <c r="D2414" s="116" t="str">
        <f t="shared" si="118"/>
        <v>https://flora.naturestore.com.tw/product/P2748</v>
      </c>
      <c r="E2414" s="116" t="str">
        <f t="shared" si="120"/>
        <v>細齒火刺木</v>
      </c>
      <c r="F2414" s="115" t="str">
        <f t="shared" si="119"/>
        <v>P2748</v>
      </c>
    </row>
    <row r="2415" spans="1:6" x14ac:dyDescent="0.25">
      <c r="A2415" s="114" t="s">
        <v>422</v>
      </c>
      <c r="B2415" s="114" t="str">
        <f t="shared" ref="B2415:B2416" si="123">A2415</f>
        <v>掌葉馬兜鈴</v>
      </c>
      <c r="C2415" s="114">
        <v>2750</v>
      </c>
      <c r="D2415" s="116" t="str">
        <f t="shared" si="118"/>
        <v>https://flora.naturestore.com.tw/product/P2750</v>
      </c>
      <c r="E2415" s="116" t="str">
        <f t="shared" si="120"/>
        <v>掌葉馬兜鈴</v>
      </c>
      <c r="F2415" s="115" t="str">
        <f t="shared" si="119"/>
        <v>P2750</v>
      </c>
    </row>
    <row r="2416" spans="1:6" x14ac:dyDescent="0.25">
      <c r="A2416" s="114" t="s">
        <v>443</v>
      </c>
      <c r="B2416" s="114" t="str">
        <f t="shared" si="123"/>
        <v>斑葉蜘蛛抱蛋</v>
      </c>
      <c r="C2416" s="114">
        <v>2751</v>
      </c>
      <c r="D2416" s="116" t="str">
        <f t="shared" si="118"/>
        <v>https://flora.naturestore.com.tw/product/P2751</v>
      </c>
      <c r="E2416" s="116" t="str">
        <f t="shared" si="120"/>
        <v>斑葉蜘蛛抱蛋</v>
      </c>
      <c r="F2416" s="115" t="str">
        <f t="shared" si="119"/>
        <v>P2751</v>
      </c>
    </row>
    <row r="2417" spans="1:6" x14ac:dyDescent="0.25">
      <c r="A2417" s="114" t="s">
        <v>262</v>
      </c>
      <c r="B2417" s="114" t="s">
        <v>263</v>
      </c>
      <c r="C2417" s="114">
        <v>2753</v>
      </c>
      <c r="D2417" s="116" t="str">
        <f t="shared" si="118"/>
        <v>https://flora.naturestore.com.tw/product/P2753</v>
      </c>
      <c r="E2417" s="116" t="str">
        <f t="shared" si="120"/>
        <v>荊條</v>
      </c>
      <c r="F2417" s="115" t="str">
        <f t="shared" si="119"/>
        <v>P2753</v>
      </c>
    </row>
    <row r="2418" spans="1:6" x14ac:dyDescent="0.25">
      <c r="A2418" s="114" t="s">
        <v>393</v>
      </c>
      <c r="B2418" s="114" t="s">
        <v>6275</v>
      </c>
      <c r="C2418" s="114">
        <v>2754</v>
      </c>
      <c r="D2418" s="116" t="str">
        <f t="shared" si="118"/>
        <v>https://flora.naturestore.com.tw/product/P2754</v>
      </c>
      <c r="E2418" s="116" t="str">
        <f t="shared" si="120"/>
        <v>陸地棉</v>
      </c>
      <c r="F2418" s="115" t="str">
        <f t="shared" si="119"/>
        <v>P2754</v>
      </c>
    </row>
    <row r="2419" spans="1:6" x14ac:dyDescent="0.25">
      <c r="A2419" s="114" t="s">
        <v>906</v>
      </c>
      <c r="B2419" s="114" t="s">
        <v>6276</v>
      </c>
      <c r="C2419" s="114">
        <v>2755</v>
      </c>
      <c r="D2419" s="116" t="str">
        <f t="shared" si="118"/>
        <v>https://flora.naturestore.com.tw/product/P2755</v>
      </c>
      <c r="E2419" s="116" t="str">
        <f t="shared" si="120"/>
        <v>鐵釘蘭</v>
      </c>
      <c r="F2419" s="115" t="str">
        <f t="shared" si="119"/>
        <v>P2755</v>
      </c>
    </row>
    <row r="2420" spans="1:6" x14ac:dyDescent="0.25">
      <c r="A2420" s="114" t="s">
        <v>667</v>
      </c>
      <c r="B2420" s="114" t="s">
        <v>668</v>
      </c>
      <c r="C2420" s="114">
        <v>2756</v>
      </c>
      <c r="D2420" s="116" t="str">
        <f t="shared" si="118"/>
        <v>https://flora.naturestore.com.tw/product/P2756</v>
      </c>
      <c r="E2420" s="116" t="str">
        <f t="shared" si="120"/>
        <v>福桔</v>
      </c>
      <c r="F2420" s="115" t="str">
        <f t="shared" si="119"/>
        <v>P2756</v>
      </c>
    </row>
    <row r="2421" spans="1:6" x14ac:dyDescent="0.25">
      <c r="A2421" s="114" t="s">
        <v>2880</v>
      </c>
      <c r="B2421" s="114" t="s">
        <v>6277</v>
      </c>
      <c r="C2421" s="114">
        <v>2758</v>
      </c>
      <c r="D2421" s="116" t="str">
        <f t="shared" si="118"/>
        <v>https://flora.naturestore.com.tw/product/P2758</v>
      </c>
      <c r="E2421" s="116" t="str">
        <f t="shared" si="120"/>
        <v>火紅粗肋草</v>
      </c>
      <c r="F2421" s="115" t="str">
        <f t="shared" si="119"/>
        <v>P2758</v>
      </c>
    </row>
    <row r="2422" spans="1:6" x14ac:dyDescent="0.25">
      <c r="A2422" s="114" t="s">
        <v>433</v>
      </c>
      <c r="B2422" s="114" t="str">
        <f>A2422</f>
        <v>斑葉金龜樹</v>
      </c>
      <c r="C2422" s="114">
        <v>2759</v>
      </c>
      <c r="D2422" s="116" t="str">
        <f t="shared" si="118"/>
        <v>https://flora.naturestore.com.tw/product/P2759</v>
      </c>
      <c r="E2422" s="116" t="str">
        <f t="shared" si="120"/>
        <v>斑葉金龜樹</v>
      </c>
      <c r="F2422" s="115" t="str">
        <f t="shared" si="119"/>
        <v>P2759</v>
      </c>
    </row>
    <row r="2423" spans="1:6" x14ac:dyDescent="0.25">
      <c r="A2423" s="114" t="s">
        <v>493</v>
      </c>
      <c r="B2423" s="114" t="s">
        <v>494</v>
      </c>
      <c r="C2423" s="114">
        <v>2760</v>
      </c>
      <c r="D2423" s="116" t="str">
        <f t="shared" si="118"/>
        <v>https://flora.naturestore.com.tw/product/P2760</v>
      </c>
      <c r="E2423" s="116" t="str">
        <f t="shared" si="120"/>
        <v>絲葦</v>
      </c>
      <c r="F2423" s="115" t="str">
        <f t="shared" si="119"/>
        <v>P2760</v>
      </c>
    </row>
    <row r="2424" spans="1:6" x14ac:dyDescent="0.25">
      <c r="A2424" s="114" t="s">
        <v>134</v>
      </c>
      <c r="B2424" s="114" t="s">
        <v>135</v>
      </c>
      <c r="C2424" s="114">
        <v>2761</v>
      </c>
      <c r="D2424" s="116" t="str">
        <f t="shared" si="118"/>
        <v>https://flora.naturestore.com.tw/product/P2761</v>
      </c>
      <c r="E2424" s="116" t="str">
        <f t="shared" si="120"/>
        <v>紅龍吐珠</v>
      </c>
      <c r="F2424" s="115" t="str">
        <f t="shared" si="119"/>
        <v>P2761</v>
      </c>
    </row>
    <row r="2425" spans="1:6" x14ac:dyDescent="0.25">
      <c r="A2425" s="114" t="s">
        <v>677</v>
      </c>
      <c r="B2425" s="114" t="str">
        <f t="shared" ref="B2425:B2429" si="124">A2425</f>
        <v>網紋芋</v>
      </c>
      <c r="C2425" s="114">
        <v>2763</v>
      </c>
      <c r="D2425" s="116" t="str">
        <f t="shared" si="118"/>
        <v>https://flora.naturestore.com.tw/product/P2763</v>
      </c>
      <c r="E2425" s="116" t="str">
        <f t="shared" si="120"/>
        <v>網紋芋</v>
      </c>
      <c r="F2425" s="115" t="str">
        <f t="shared" si="119"/>
        <v>P2763</v>
      </c>
    </row>
    <row r="2426" spans="1:6" x14ac:dyDescent="0.25">
      <c r="A2426" s="114" t="s">
        <v>863</v>
      </c>
      <c r="B2426" s="114" t="str">
        <f t="shared" si="124"/>
        <v>鵝掌蔓綠絨</v>
      </c>
      <c r="C2426" s="114">
        <v>2764</v>
      </c>
      <c r="D2426" s="116" t="str">
        <f t="shared" si="118"/>
        <v>https://flora.naturestore.com.tw/product/P2764</v>
      </c>
      <c r="E2426" s="116" t="str">
        <f t="shared" si="120"/>
        <v>鵝掌蔓綠絨</v>
      </c>
      <c r="F2426" s="115" t="str">
        <f t="shared" si="119"/>
        <v>P2764</v>
      </c>
    </row>
    <row r="2427" spans="1:6" x14ac:dyDescent="0.25">
      <c r="A2427" s="114" t="s">
        <v>2842</v>
      </c>
      <c r="B2427" s="114" t="str">
        <f t="shared" si="124"/>
        <v>巴西肋骨蕨</v>
      </c>
      <c r="C2427" s="114">
        <v>2765</v>
      </c>
      <c r="D2427" s="116" t="str">
        <f t="shared" si="118"/>
        <v>https://flora.naturestore.com.tw/product/P2765</v>
      </c>
      <c r="E2427" s="116" t="str">
        <f t="shared" si="120"/>
        <v>巴西肋骨蕨</v>
      </c>
      <c r="F2427" s="115" t="str">
        <f t="shared" si="119"/>
        <v>P2765</v>
      </c>
    </row>
    <row r="2428" spans="1:6" x14ac:dyDescent="0.25">
      <c r="A2428" s="114" t="s">
        <v>2794</v>
      </c>
      <c r="B2428" s="114" t="str">
        <f t="shared" si="124"/>
        <v>小葉番櫻桃</v>
      </c>
      <c r="C2428" s="114">
        <v>2766</v>
      </c>
      <c r="D2428" s="116" t="str">
        <f t="shared" si="118"/>
        <v>https://flora.naturestore.com.tw/product/P2766</v>
      </c>
      <c r="E2428" s="116" t="str">
        <f t="shared" si="120"/>
        <v>小葉番櫻桃</v>
      </c>
      <c r="F2428" s="115" t="str">
        <f t="shared" si="119"/>
        <v>P2766</v>
      </c>
    </row>
    <row r="2429" spans="1:6" x14ac:dyDescent="0.25">
      <c r="A2429" s="114" t="s">
        <v>2780</v>
      </c>
      <c r="B2429" s="114" t="str">
        <f t="shared" si="124"/>
        <v>小金雀花</v>
      </c>
      <c r="C2429" s="114">
        <v>2767</v>
      </c>
      <c r="D2429" s="116" t="str">
        <f t="shared" si="118"/>
        <v>https://flora.naturestore.com.tw/product/P2767</v>
      </c>
      <c r="E2429" s="116" t="str">
        <f t="shared" si="120"/>
        <v>小金雀花</v>
      </c>
      <c r="F2429" s="115" t="str">
        <f t="shared" si="119"/>
        <v>P2767</v>
      </c>
    </row>
    <row r="2430" spans="1:6" x14ac:dyDescent="0.25">
      <c r="A2430" s="114" t="s">
        <v>673</v>
      </c>
      <c r="B2430" s="114" t="s">
        <v>674</v>
      </c>
      <c r="C2430" s="114">
        <v>2770</v>
      </c>
      <c r="D2430" s="116" t="str">
        <f t="shared" si="118"/>
        <v>https://flora.naturestore.com.tw/product/P2770</v>
      </c>
      <c r="E2430" s="116" t="str">
        <f t="shared" si="120"/>
        <v>綠蝦花</v>
      </c>
      <c r="F2430" s="115" t="str">
        <f t="shared" si="119"/>
        <v>P2770</v>
      </c>
    </row>
    <row r="2431" spans="1:6" x14ac:dyDescent="0.25">
      <c r="A2431" s="114" t="s">
        <v>6278</v>
      </c>
      <c r="B2431" s="114" t="s">
        <v>6279</v>
      </c>
      <c r="C2431" s="114">
        <v>2771</v>
      </c>
      <c r="D2431" s="116" t="str">
        <f t="shared" si="118"/>
        <v>https://flora.naturestore.com.tw/product/P2771</v>
      </c>
      <c r="E2431" s="116" t="str">
        <f t="shared" si="120"/>
        <v>大槲樹</v>
      </c>
      <c r="F2431" s="115" t="str">
        <f t="shared" si="119"/>
        <v>P2771</v>
      </c>
    </row>
    <row r="2432" spans="1:6" x14ac:dyDescent="0.25">
      <c r="A2432" s="114" t="s">
        <v>731</v>
      </c>
      <c r="B2432" s="114" t="str">
        <f>A2432</f>
        <v>蔓性夏菫</v>
      </c>
      <c r="C2432" s="114">
        <v>2773</v>
      </c>
      <c r="D2432" s="116" t="str">
        <f t="shared" si="118"/>
        <v>https://flora.naturestore.com.tw/product/P2773</v>
      </c>
      <c r="E2432" s="116" t="str">
        <f t="shared" si="120"/>
        <v>蔓性夏菫</v>
      </c>
      <c r="F2432" s="115" t="str">
        <f t="shared" si="119"/>
        <v>P2773</v>
      </c>
    </row>
    <row r="2433" spans="1:6" x14ac:dyDescent="0.25">
      <c r="A2433" s="114" t="s">
        <v>6280</v>
      </c>
      <c r="B2433" s="114" t="s">
        <v>6281</v>
      </c>
      <c r="C2433" s="114">
        <v>2774</v>
      </c>
      <c r="D2433" s="116" t="str">
        <f t="shared" si="118"/>
        <v>https://flora.naturestore.com.tw/product/P2774</v>
      </c>
      <c r="E2433" s="116" t="str">
        <f t="shared" si="120"/>
        <v>黃金絡石</v>
      </c>
      <c r="F2433" s="115" t="str">
        <f t="shared" si="119"/>
        <v>P2774</v>
      </c>
    </row>
    <row r="2434" spans="1:6" x14ac:dyDescent="0.25">
      <c r="A2434" s="114" t="s">
        <v>811</v>
      </c>
      <c r="B2434" s="114" t="s">
        <v>6282</v>
      </c>
      <c r="C2434" s="114">
        <v>2775</v>
      </c>
      <c r="D2434" s="116" t="str">
        <f t="shared" si="118"/>
        <v>https://flora.naturestore.com.tw/product/P2775</v>
      </c>
      <c r="E2434" s="116" t="str">
        <f t="shared" si="120"/>
        <v>穗花樹蘭</v>
      </c>
      <c r="F2434" s="115" t="str">
        <f t="shared" si="119"/>
        <v>P2775</v>
      </c>
    </row>
    <row r="2435" spans="1:6" x14ac:dyDescent="0.25">
      <c r="A2435" s="114" t="s">
        <v>602</v>
      </c>
      <c r="B2435" s="114" t="s">
        <v>603</v>
      </c>
      <c r="C2435" s="114">
        <v>2776</v>
      </c>
      <c r="D2435" s="116" t="str">
        <f t="shared" si="118"/>
        <v>https://flora.naturestore.com.tw/product/P2776</v>
      </c>
      <c r="E2435" s="116" t="str">
        <f t="shared" si="120"/>
        <v>幹花槿</v>
      </c>
      <c r="F2435" s="115" t="str">
        <f t="shared" si="119"/>
        <v>P2776</v>
      </c>
    </row>
    <row r="2436" spans="1:6" x14ac:dyDescent="0.25">
      <c r="A2436" s="114" t="s">
        <v>3140</v>
      </c>
      <c r="B2436" s="114" t="s">
        <v>3141</v>
      </c>
      <c r="C2436" s="114">
        <v>2777</v>
      </c>
      <c r="D2436" s="116" t="str">
        <f t="shared" si="118"/>
        <v>https://flora.naturestore.com.tw/product/P2777</v>
      </c>
      <c r="E2436" s="116" t="str">
        <f t="shared" si="120"/>
        <v>亞龍木</v>
      </c>
      <c r="F2436" s="115" t="str">
        <f t="shared" si="119"/>
        <v>P2777</v>
      </c>
    </row>
    <row r="2437" spans="1:6" x14ac:dyDescent="0.25">
      <c r="A2437" s="114" t="s">
        <v>675</v>
      </c>
      <c r="B2437" s="114" t="s">
        <v>676</v>
      </c>
      <c r="C2437" s="114">
        <v>2778</v>
      </c>
      <c r="D2437" s="116" t="str">
        <f t="shared" si="118"/>
        <v>https://flora.naturestore.com.tw/product/P2778</v>
      </c>
      <c r="E2437" s="116" t="str">
        <f t="shared" si="120"/>
        <v>網紋竹芋</v>
      </c>
      <c r="F2437" s="115" t="str">
        <f t="shared" si="119"/>
        <v>P2778</v>
      </c>
    </row>
    <row r="2438" spans="1:6" x14ac:dyDescent="0.25">
      <c r="A2438" s="114" t="s">
        <v>16</v>
      </c>
      <c r="B2438" s="114" t="s">
        <v>17</v>
      </c>
      <c r="C2438" s="114">
        <v>2781</v>
      </c>
      <c r="D2438" s="116" t="str">
        <f t="shared" si="118"/>
        <v>https://flora.naturestore.com.tw/product/P2781</v>
      </c>
      <c r="E2438" s="116" t="str">
        <f t="shared" si="120"/>
        <v>非洲皇后鳳仙花</v>
      </c>
      <c r="F2438" s="115" t="str">
        <f t="shared" si="119"/>
        <v>P2781</v>
      </c>
    </row>
    <row r="2439" spans="1:6" x14ac:dyDescent="0.25">
      <c r="A2439" s="114" t="s">
        <v>3011</v>
      </c>
      <c r="B2439" s="114" t="s">
        <v>3012</v>
      </c>
      <c r="C2439" s="114">
        <v>2782</v>
      </c>
      <c r="D2439" s="116" t="str">
        <f t="shared" ref="D2439:D2502" si="125">"https://flora.naturestore.com.tw/product/"&amp;F2439</f>
        <v>https://flora.naturestore.com.tw/product/P2782</v>
      </c>
      <c r="E2439" s="116" t="str">
        <f t="shared" si="120"/>
        <v>白馬粗肋草</v>
      </c>
      <c r="F2439" s="115" t="str">
        <f t="shared" ref="F2439:F2502" si="126">"P"&amp;TEXT(C2439,"0000")</f>
        <v>P2782</v>
      </c>
    </row>
    <row r="2440" spans="1:6" x14ac:dyDescent="0.25">
      <c r="A2440" s="114" t="s">
        <v>711</v>
      </c>
      <c r="B2440" s="114" t="s">
        <v>6283</v>
      </c>
      <c r="C2440" s="114">
        <v>2784</v>
      </c>
      <c r="D2440" s="116" t="str">
        <f t="shared" si="125"/>
        <v>https://flora.naturestore.com.tw/product/P2784</v>
      </c>
      <c r="E2440" s="116" t="str">
        <f t="shared" si="120"/>
        <v>皺葉波斯頓蕨</v>
      </c>
      <c r="F2440" s="115" t="str">
        <f t="shared" si="126"/>
        <v>P2784</v>
      </c>
    </row>
    <row r="2441" spans="1:6" x14ac:dyDescent="0.25">
      <c r="A2441" s="114" t="s">
        <v>227</v>
      </c>
      <c r="B2441" s="114" t="s">
        <v>228</v>
      </c>
      <c r="C2441" s="114">
        <v>2785</v>
      </c>
      <c r="D2441" s="116" t="str">
        <f t="shared" si="125"/>
        <v>https://flora.naturestore.com.tw/product/P2785</v>
      </c>
      <c r="E2441" s="116" t="str">
        <f t="shared" si="120"/>
        <v>烏葉鳶尾</v>
      </c>
      <c r="F2441" s="115" t="str">
        <f t="shared" si="126"/>
        <v>P2785</v>
      </c>
    </row>
    <row r="2442" spans="1:6" x14ac:dyDescent="0.25">
      <c r="A2442" s="114" t="s">
        <v>439</v>
      </c>
      <c r="B2442" s="114" t="s">
        <v>440</v>
      </c>
      <c r="C2442" s="114">
        <v>2786</v>
      </c>
      <c r="D2442" s="116" t="str">
        <f t="shared" si="125"/>
        <v>https://flora.naturestore.com.tw/product/P2786</v>
      </c>
      <c r="E2442" s="116" t="str">
        <f t="shared" ref="E2442:E2506" si="127" xml:space="preserve"> HYPERLINK(D2442,A2442)</f>
        <v>斑葉草海桐</v>
      </c>
      <c r="F2442" s="115" t="str">
        <f t="shared" si="126"/>
        <v>P2786</v>
      </c>
    </row>
    <row r="2443" spans="1:6" x14ac:dyDescent="0.25">
      <c r="A2443" s="114" t="s">
        <v>82</v>
      </c>
      <c r="B2443" s="114" t="s">
        <v>83</v>
      </c>
      <c r="C2443" s="114">
        <v>2787</v>
      </c>
      <c r="D2443" s="116" t="str">
        <f t="shared" si="125"/>
        <v>https://flora.naturestore.com.tw/product/P2787</v>
      </c>
      <c r="E2443" s="116" t="str">
        <f t="shared" si="127"/>
        <v>珍珠柃木</v>
      </c>
      <c r="F2443" s="115" t="str">
        <f t="shared" si="126"/>
        <v>P2787</v>
      </c>
    </row>
    <row r="2444" spans="1:6" x14ac:dyDescent="0.25">
      <c r="A2444" s="114" t="s">
        <v>492</v>
      </c>
      <c r="B2444" s="114" t="s">
        <v>6284</v>
      </c>
      <c r="C2444" s="114">
        <v>2788</v>
      </c>
      <c r="D2444" s="116" t="str">
        <f t="shared" si="125"/>
        <v>https://flora.naturestore.com.tw/product/P2788</v>
      </c>
      <c r="E2444" s="116" t="str">
        <f t="shared" si="127"/>
        <v>紫籜籐竹</v>
      </c>
      <c r="F2444" s="115" t="str">
        <f t="shared" si="126"/>
        <v>P2788</v>
      </c>
    </row>
    <row r="2445" spans="1:6" x14ac:dyDescent="0.25">
      <c r="A2445" s="114" t="s">
        <v>551</v>
      </c>
      <c r="B2445" s="114" t="s">
        <v>552</v>
      </c>
      <c r="C2445" s="114">
        <v>2789</v>
      </c>
      <c r="D2445" s="116" t="str">
        <f t="shared" si="125"/>
        <v>https://flora.naturestore.com.tw/product/P2789</v>
      </c>
      <c r="E2445" s="116" t="str">
        <f t="shared" si="127"/>
        <v>黃金桂竹</v>
      </c>
      <c r="F2445" s="115" t="str">
        <f t="shared" si="126"/>
        <v>P2789</v>
      </c>
    </row>
    <row r="2446" spans="1:6" x14ac:dyDescent="0.25">
      <c r="A2446" s="114" t="s">
        <v>921</v>
      </c>
      <c r="B2446" s="114" t="s">
        <v>922</v>
      </c>
      <c r="C2446" s="114">
        <v>2790</v>
      </c>
      <c r="D2446" s="116" t="str">
        <f t="shared" si="125"/>
        <v>https://flora.naturestore.com.tw/product/P2790</v>
      </c>
      <c r="E2446" s="116" t="str">
        <f t="shared" si="127"/>
        <v>鱷魚皮星蕨</v>
      </c>
      <c r="F2446" s="115" t="str">
        <f t="shared" si="126"/>
        <v>P2790</v>
      </c>
    </row>
    <row r="2447" spans="1:6" x14ac:dyDescent="0.25">
      <c r="A2447" s="114" t="s">
        <v>2446</v>
      </c>
      <c r="B2447" s="114" t="str">
        <f>A2447</f>
        <v>兔尾草</v>
      </c>
      <c r="C2447" s="114">
        <v>2792</v>
      </c>
      <c r="D2447" s="116" t="str">
        <f t="shared" si="125"/>
        <v>https://flora.naturestore.com.tw/product/P2792</v>
      </c>
      <c r="E2447" s="116" t="str">
        <f t="shared" si="127"/>
        <v>兔尾草</v>
      </c>
      <c r="F2447" s="115" t="str">
        <f t="shared" si="126"/>
        <v>P2792</v>
      </c>
    </row>
    <row r="2448" spans="1:6" x14ac:dyDescent="0.25">
      <c r="A2448" s="114" t="s">
        <v>123</v>
      </c>
      <c r="B2448" s="114" t="s">
        <v>124</v>
      </c>
      <c r="C2448" s="114">
        <v>2793</v>
      </c>
      <c r="D2448" s="116" t="str">
        <f t="shared" si="125"/>
        <v>https://flora.naturestore.com.tw/product/P2793</v>
      </c>
      <c r="E2448" s="116" t="str">
        <f t="shared" si="127"/>
        <v>紅葉幸運草</v>
      </c>
      <c r="F2448" s="115" t="str">
        <f t="shared" si="126"/>
        <v>P2793</v>
      </c>
    </row>
    <row r="2449" spans="1:6" x14ac:dyDescent="0.25">
      <c r="A2449" s="114" t="s">
        <v>426</v>
      </c>
      <c r="B2449" s="114" t="str">
        <f>A2449</f>
        <v>掌葉蔓綠絨</v>
      </c>
      <c r="C2449" s="114">
        <v>2795</v>
      </c>
      <c r="D2449" s="116" t="str">
        <f t="shared" si="125"/>
        <v>https://flora.naturestore.com.tw/product/P2795</v>
      </c>
      <c r="E2449" s="116" t="str">
        <f t="shared" si="127"/>
        <v>掌葉蔓綠絨</v>
      </c>
      <c r="F2449" s="115" t="str">
        <f t="shared" si="126"/>
        <v>P2795</v>
      </c>
    </row>
    <row r="2450" spans="1:6" x14ac:dyDescent="0.25">
      <c r="A2450" s="114" t="s">
        <v>543</v>
      </c>
      <c r="B2450" s="114" t="s">
        <v>6285</v>
      </c>
      <c r="C2450" s="114">
        <v>2796</v>
      </c>
      <c r="D2450" s="116" t="str">
        <f t="shared" si="125"/>
        <v>https://flora.naturestore.com.tw/product/P2796</v>
      </c>
      <c r="E2450" s="116" t="str">
        <f t="shared" si="127"/>
        <v>黃花巴西鳶尾</v>
      </c>
      <c r="F2450" s="115" t="str">
        <f t="shared" si="126"/>
        <v>P2796</v>
      </c>
    </row>
    <row r="2451" spans="1:6" x14ac:dyDescent="0.25">
      <c r="A2451" s="114" t="s">
        <v>3040</v>
      </c>
      <c r="B2451" s="114" t="s">
        <v>3041</v>
      </c>
      <c r="C2451" s="114">
        <v>2797</v>
      </c>
      <c r="D2451" s="116" t="str">
        <f t="shared" si="125"/>
        <v>https://flora.naturestore.com.tw/product/P2797</v>
      </c>
      <c r="E2451" s="116" t="str">
        <f t="shared" si="127"/>
        <v>冰島虞美人</v>
      </c>
      <c r="F2451" s="115" t="str">
        <f t="shared" si="126"/>
        <v>P2797</v>
      </c>
    </row>
    <row r="2452" spans="1:6" x14ac:dyDescent="0.25">
      <c r="A2452" s="114" t="s">
        <v>655</v>
      </c>
      <c r="B2452" s="114" t="str">
        <f>A2452</f>
        <v>滿月榕</v>
      </c>
      <c r="C2452" s="114">
        <v>2798</v>
      </c>
      <c r="D2452" s="116" t="str">
        <f t="shared" si="125"/>
        <v>https://flora.naturestore.com.tw/product/P2798</v>
      </c>
      <c r="E2452" s="116" t="str">
        <f t="shared" si="127"/>
        <v>滿月榕</v>
      </c>
      <c r="F2452" s="115" t="str">
        <f t="shared" si="126"/>
        <v>P2798</v>
      </c>
    </row>
    <row r="2453" spans="1:6" x14ac:dyDescent="0.25">
      <c r="A2453" s="114" t="s">
        <v>182</v>
      </c>
      <c r="B2453" s="114" t="s">
        <v>183</v>
      </c>
      <c r="C2453" s="114">
        <v>2799</v>
      </c>
      <c r="D2453" s="116" t="str">
        <f t="shared" si="125"/>
        <v>https://flora.naturestore.com.tw/product/P2799</v>
      </c>
      <c r="E2453" s="116" t="str">
        <f t="shared" si="127"/>
        <v>香水檸檬</v>
      </c>
      <c r="F2453" s="115" t="str">
        <f t="shared" si="126"/>
        <v>P2799</v>
      </c>
    </row>
    <row r="2454" spans="1:6" x14ac:dyDescent="0.25">
      <c r="A2454" s="114" t="s">
        <v>2865</v>
      </c>
      <c r="B2454" s="114" t="s">
        <v>6286</v>
      </c>
      <c r="C2454" s="114">
        <v>2800</v>
      </c>
      <c r="D2454" s="116" t="str">
        <f t="shared" si="125"/>
        <v>https://flora.naturestore.com.tw/product/P2800</v>
      </c>
      <c r="E2454" s="116" t="str">
        <f t="shared" si="127"/>
        <v>水石榕</v>
      </c>
      <c r="F2454" s="115" t="str">
        <f t="shared" si="126"/>
        <v>P2800</v>
      </c>
    </row>
    <row r="2455" spans="1:6" x14ac:dyDescent="0.25">
      <c r="A2455" s="114" t="s">
        <v>4667</v>
      </c>
      <c r="B2455" s="114" t="s">
        <v>6287</v>
      </c>
      <c r="C2455" s="114">
        <v>2802</v>
      </c>
      <c r="D2455" s="116" t="str">
        <f t="shared" si="125"/>
        <v>https://flora.naturestore.com.tw/product/P2802</v>
      </c>
      <c r="E2455" s="116" t="str">
        <f t="shared" si="127"/>
        <v>小葉赤楠</v>
      </c>
      <c r="F2455" s="115" t="str">
        <f t="shared" si="126"/>
        <v>P2802</v>
      </c>
    </row>
    <row r="2456" spans="1:6" x14ac:dyDescent="0.25">
      <c r="A2456" s="114" t="s">
        <v>703</v>
      </c>
      <c r="B2456" s="114" t="s">
        <v>6288</v>
      </c>
      <c r="C2456" s="114">
        <v>2803</v>
      </c>
      <c r="D2456" s="116" t="str">
        <f t="shared" si="125"/>
        <v>https://flora.naturestore.com.tw/product/P2803</v>
      </c>
      <c r="E2456" s="116" t="str">
        <f t="shared" si="127"/>
        <v>德瑞克薰衣草</v>
      </c>
      <c r="F2456" s="115" t="str">
        <f t="shared" si="126"/>
        <v>P2803</v>
      </c>
    </row>
    <row r="2457" spans="1:6" x14ac:dyDescent="0.25">
      <c r="A2457" s="114" t="s">
        <v>4060</v>
      </c>
      <c r="B2457" s="114" t="s">
        <v>3122</v>
      </c>
      <c r="C2457" s="114">
        <v>2804</v>
      </c>
      <c r="D2457" s="116" t="str">
        <f t="shared" si="125"/>
        <v>https://flora.naturestore.com.tw/product/P2804</v>
      </c>
      <c r="E2457" s="116" t="str">
        <f t="shared" si="127"/>
        <v>角葉變葉木</v>
      </c>
      <c r="F2457" s="115" t="str">
        <f t="shared" si="126"/>
        <v>P2804</v>
      </c>
    </row>
    <row r="2458" spans="1:6" x14ac:dyDescent="0.25">
      <c r="A2458" s="114" t="s">
        <v>6289</v>
      </c>
      <c r="B2458" s="114" t="s">
        <v>3219</v>
      </c>
      <c r="C2458" s="114">
        <v>2805</v>
      </c>
      <c r="D2458" s="116" t="str">
        <f t="shared" si="125"/>
        <v>https://flora.naturestore.com.tw/product/P2805</v>
      </c>
      <c r="E2458" s="116" t="str">
        <f t="shared" si="127"/>
        <v>金光變葉木</v>
      </c>
      <c r="F2458" s="115" t="str">
        <f t="shared" si="126"/>
        <v>P2805</v>
      </c>
    </row>
    <row r="2459" spans="1:6" x14ac:dyDescent="0.25">
      <c r="A2459" s="114" t="s">
        <v>705</v>
      </c>
      <c r="B2459" s="114" t="s">
        <v>706</v>
      </c>
      <c r="C2459" s="114">
        <v>2806</v>
      </c>
      <c r="D2459" s="116" t="str">
        <f t="shared" si="125"/>
        <v>https://flora.naturestore.com.tw/product/P2806</v>
      </c>
      <c r="E2459" s="116" t="str">
        <f t="shared" si="127"/>
        <v>撒金變葉木</v>
      </c>
      <c r="F2459" s="115" t="str">
        <f t="shared" si="126"/>
        <v>P2806</v>
      </c>
    </row>
    <row r="2460" spans="1:6" x14ac:dyDescent="0.25">
      <c r="A2460" s="114" t="s">
        <v>63</v>
      </c>
      <c r="B2460" s="114" t="str">
        <f t="shared" ref="B2460:B2461" si="128">A2460</f>
        <v>星鱉甲變葉木</v>
      </c>
      <c r="C2460" s="114">
        <v>2807</v>
      </c>
      <c r="D2460" s="116" t="str">
        <f t="shared" si="125"/>
        <v>https://flora.naturestore.com.tw/product/P2807</v>
      </c>
      <c r="E2460" s="116" t="str">
        <f t="shared" si="127"/>
        <v>星鱉甲變葉木</v>
      </c>
      <c r="F2460" s="115" t="str">
        <f t="shared" si="126"/>
        <v>P2807</v>
      </c>
    </row>
    <row r="2461" spans="1:6" x14ac:dyDescent="0.25">
      <c r="A2461" s="114" t="s">
        <v>141</v>
      </c>
      <c r="B2461" s="114" t="str">
        <f t="shared" si="128"/>
        <v>紅寶石變葉木</v>
      </c>
      <c r="C2461" s="114">
        <v>2808</v>
      </c>
      <c r="D2461" s="116" t="str">
        <f t="shared" si="125"/>
        <v>https://flora.naturestore.com.tw/product/P2808</v>
      </c>
      <c r="E2461" s="116" t="str">
        <f t="shared" si="127"/>
        <v>紅寶石變葉木</v>
      </c>
      <c r="F2461" s="115" t="str">
        <f t="shared" si="126"/>
        <v>P2808</v>
      </c>
    </row>
    <row r="2462" spans="1:6" x14ac:dyDescent="0.25">
      <c r="A2462" s="114" t="s">
        <v>3235</v>
      </c>
      <c r="B2462" s="114" t="s">
        <v>3236</v>
      </c>
      <c r="C2462" s="114">
        <v>2809</v>
      </c>
      <c r="D2462" s="116" t="str">
        <f t="shared" si="125"/>
        <v>https://flora.naturestore.com.tw/product/P2809</v>
      </c>
      <c r="E2462" s="116" t="str">
        <f t="shared" si="127"/>
        <v>金湯匙變葉木</v>
      </c>
      <c r="F2462" s="115" t="str">
        <f t="shared" si="126"/>
        <v>P2809</v>
      </c>
    </row>
    <row r="2463" spans="1:6" x14ac:dyDescent="0.25">
      <c r="A2463" s="114" t="s">
        <v>319</v>
      </c>
      <c r="B2463" s="114" t="s">
        <v>6290</v>
      </c>
      <c r="C2463" s="114">
        <v>2810</v>
      </c>
      <c r="D2463" s="116" t="str">
        <f t="shared" si="125"/>
        <v>https://flora.naturestore.com.tw/product/P2810</v>
      </c>
      <c r="E2463" s="116" t="str">
        <f t="shared" si="127"/>
        <v>彩霞變葉木</v>
      </c>
      <c r="F2463" s="115" t="str">
        <f t="shared" si="126"/>
        <v>P2810</v>
      </c>
    </row>
    <row r="2464" spans="1:6" x14ac:dyDescent="0.25">
      <c r="A2464" s="114" t="s">
        <v>581</v>
      </c>
      <c r="B2464" s="114" t="str">
        <f>A2464</f>
        <v>黑美人變葉木</v>
      </c>
      <c r="C2464" s="114">
        <v>2811</v>
      </c>
      <c r="D2464" s="116" t="str">
        <f t="shared" si="125"/>
        <v>https://flora.naturestore.com.tw/product/P2811</v>
      </c>
      <c r="E2464" s="116" t="str">
        <f t="shared" si="127"/>
        <v>黑美人變葉木</v>
      </c>
      <c r="F2464" s="115" t="str">
        <f t="shared" si="126"/>
        <v>P2811</v>
      </c>
    </row>
    <row r="2465" spans="1:6" x14ac:dyDescent="0.25">
      <c r="A2465" s="114" t="s">
        <v>792</v>
      </c>
      <c r="B2465" s="114" t="s">
        <v>793</v>
      </c>
      <c r="C2465" s="114">
        <v>2812</v>
      </c>
      <c r="D2465" s="116" t="str">
        <f t="shared" si="125"/>
        <v>https://flora.naturestore.com.tw/product/P2812</v>
      </c>
      <c r="E2465" s="116" t="str">
        <f t="shared" si="127"/>
        <v>龜甲黃變葉木</v>
      </c>
      <c r="F2465" s="115" t="str">
        <f t="shared" si="126"/>
        <v>P2812</v>
      </c>
    </row>
    <row r="2466" spans="1:6" x14ac:dyDescent="0.25">
      <c r="A2466" s="114" t="s">
        <v>6291</v>
      </c>
      <c r="B2466" s="114" t="s">
        <v>3265</v>
      </c>
      <c r="C2466" s="114">
        <v>2813</v>
      </c>
      <c r="D2466" s="116" t="str">
        <f t="shared" si="125"/>
        <v>https://flora.naturestore.com.tw/product/P2813</v>
      </c>
      <c r="E2466" s="116" t="str">
        <f t="shared" si="127"/>
        <v>長金湯匙變葉木</v>
      </c>
      <c r="F2466" s="115" t="str">
        <f t="shared" si="126"/>
        <v>P2813</v>
      </c>
    </row>
    <row r="2467" spans="1:6" x14ac:dyDescent="0.25">
      <c r="A2467" s="114" t="s">
        <v>918</v>
      </c>
      <c r="B2467" s="114" t="str">
        <f t="shared" ref="B2467:B2472" si="129">A2467</f>
        <v>鷹羽變葉木</v>
      </c>
      <c r="C2467" s="114">
        <v>2814</v>
      </c>
      <c r="D2467" s="116" t="str">
        <f t="shared" si="125"/>
        <v>https://flora.naturestore.com.tw/product/P2814</v>
      </c>
      <c r="E2467" s="116" t="str">
        <f t="shared" si="127"/>
        <v>鷹羽變葉木</v>
      </c>
      <c r="F2467" s="115" t="str">
        <f t="shared" si="126"/>
        <v>P2814</v>
      </c>
    </row>
    <row r="2468" spans="1:6" x14ac:dyDescent="0.25">
      <c r="A2468" s="114" t="s">
        <v>6292</v>
      </c>
      <c r="B2468" s="114" t="str">
        <f t="shared" si="129"/>
        <v>雉雞尾變葉木</v>
      </c>
      <c r="C2468" s="114">
        <v>2815</v>
      </c>
      <c r="D2468" s="116" t="str">
        <f t="shared" si="125"/>
        <v>https://flora.naturestore.com.tw/product/P2815</v>
      </c>
      <c r="E2468" s="116" t="str">
        <f t="shared" si="127"/>
        <v>雉雞尾變葉木</v>
      </c>
      <c r="F2468" s="115" t="str">
        <f t="shared" si="126"/>
        <v>P2815</v>
      </c>
    </row>
    <row r="2469" spans="1:6" x14ac:dyDescent="0.25">
      <c r="A2469" s="114" t="s">
        <v>315</v>
      </c>
      <c r="B2469" s="114" t="str">
        <f t="shared" si="129"/>
        <v>彩虹變葉木</v>
      </c>
      <c r="C2469" s="114">
        <v>2816</v>
      </c>
      <c r="D2469" s="116" t="str">
        <f t="shared" si="125"/>
        <v>https://flora.naturestore.com.tw/product/P2816</v>
      </c>
      <c r="E2469" s="116" t="str">
        <f t="shared" si="127"/>
        <v>彩虹變葉木</v>
      </c>
      <c r="F2469" s="115" t="str">
        <f t="shared" si="126"/>
        <v>P2816</v>
      </c>
    </row>
    <row r="2470" spans="1:6" x14ac:dyDescent="0.25">
      <c r="A2470" s="114" t="s">
        <v>56</v>
      </c>
      <c r="B2470" s="114" t="str">
        <f t="shared" si="129"/>
        <v>星稀變葉木</v>
      </c>
      <c r="C2470" s="114">
        <v>2817</v>
      </c>
      <c r="D2470" s="116" t="str">
        <f t="shared" si="125"/>
        <v>https://flora.naturestore.com.tw/product/P2817</v>
      </c>
      <c r="E2470" s="116" t="str">
        <f t="shared" si="127"/>
        <v>星稀變葉木</v>
      </c>
      <c r="F2470" s="115" t="str">
        <f t="shared" si="126"/>
        <v>P2817</v>
      </c>
    </row>
    <row r="2471" spans="1:6" x14ac:dyDescent="0.25">
      <c r="A2471" s="114" t="s">
        <v>2976</v>
      </c>
      <c r="B2471" s="114" t="str">
        <f t="shared" si="129"/>
        <v>玉女變葉木</v>
      </c>
      <c r="C2471" s="114">
        <v>2818</v>
      </c>
      <c r="D2471" s="116" t="str">
        <f t="shared" si="125"/>
        <v>https://flora.naturestore.com.tw/product/P2818</v>
      </c>
      <c r="E2471" s="116" t="str">
        <f t="shared" si="127"/>
        <v>玉女變葉木</v>
      </c>
      <c r="F2471" s="115" t="str">
        <f t="shared" si="126"/>
        <v>P2818</v>
      </c>
    </row>
    <row r="2472" spans="1:6" x14ac:dyDescent="0.25">
      <c r="A2472" s="114" t="s">
        <v>3210</v>
      </c>
      <c r="B2472" s="114" t="str">
        <f t="shared" si="129"/>
        <v>虎尾變葉木</v>
      </c>
      <c r="C2472" s="114">
        <v>2819</v>
      </c>
      <c r="D2472" s="116" t="str">
        <f t="shared" si="125"/>
        <v>https://flora.naturestore.com.tw/product/P2819</v>
      </c>
      <c r="E2472" s="116" t="str">
        <f t="shared" si="127"/>
        <v>虎尾變葉木</v>
      </c>
      <c r="F2472" s="115" t="str">
        <f t="shared" si="126"/>
        <v>P2819</v>
      </c>
    </row>
    <row r="2473" spans="1:6" x14ac:dyDescent="0.25">
      <c r="A2473" s="114" t="s">
        <v>6293</v>
      </c>
      <c r="B2473" s="114" t="s">
        <v>6294</v>
      </c>
      <c r="C2473" s="114">
        <v>2820</v>
      </c>
      <c r="D2473" s="116" t="str">
        <f t="shared" si="125"/>
        <v>https://flora.naturestore.com.tw/product/P2820</v>
      </c>
      <c r="E2473" s="116" t="str">
        <f t="shared" si="127"/>
        <v>流星變葉木</v>
      </c>
      <c r="F2473" s="115" t="str">
        <f t="shared" si="126"/>
        <v>P2820</v>
      </c>
    </row>
    <row r="2474" spans="1:6" x14ac:dyDescent="0.25">
      <c r="A2474" s="114" t="s">
        <v>573</v>
      </c>
      <c r="B2474" s="114" t="str">
        <f t="shared" ref="B2474:B2477" si="130">A2474</f>
        <v>黑妃變葉木</v>
      </c>
      <c r="C2474" s="114">
        <v>2821</v>
      </c>
      <c r="D2474" s="116" t="str">
        <f t="shared" si="125"/>
        <v>https://flora.naturestore.com.tw/product/P2821</v>
      </c>
      <c r="E2474" s="116" t="str">
        <f t="shared" si="127"/>
        <v>黑妃變葉木</v>
      </c>
      <c r="F2474" s="115" t="str">
        <f t="shared" si="126"/>
        <v>P2821</v>
      </c>
    </row>
    <row r="2475" spans="1:6" x14ac:dyDescent="0.25">
      <c r="A2475" s="114" t="s">
        <v>341</v>
      </c>
      <c r="B2475" s="114" t="str">
        <f t="shared" si="130"/>
        <v>清邁變葉木</v>
      </c>
      <c r="C2475" s="114">
        <v>2822</v>
      </c>
      <c r="D2475" s="116" t="str">
        <f t="shared" si="125"/>
        <v>https://flora.naturestore.com.tw/product/P2822</v>
      </c>
      <c r="E2475" s="116" t="str">
        <f t="shared" si="127"/>
        <v>清邁變葉木</v>
      </c>
      <c r="F2475" s="115" t="str">
        <f t="shared" si="126"/>
        <v>P2822</v>
      </c>
    </row>
    <row r="2476" spans="1:6" x14ac:dyDescent="0.25">
      <c r="A2476" s="114" t="s">
        <v>3225</v>
      </c>
      <c r="B2476" s="114" t="str">
        <f t="shared" si="130"/>
        <v>金剛變葉木</v>
      </c>
      <c r="C2476" s="114">
        <v>2823</v>
      </c>
      <c r="D2476" s="116" t="str">
        <f t="shared" si="125"/>
        <v>https://flora.naturestore.com.tw/product/P2823</v>
      </c>
      <c r="E2476" s="116" t="str">
        <f t="shared" si="127"/>
        <v>金剛變葉木</v>
      </c>
      <c r="F2476" s="115" t="str">
        <f t="shared" si="126"/>
        <v>P2823</v>
      </c>
    </row>
    <row r="2477" spans="1:6" x14ac:dyDescent="0.25">
      <c r="A2477" s="114" t="s">
        <v>3217</v>
      </c>
      <c r="B2477" s="114" t="str">
        <f t="shared" si="130"/>
        <v>金手指變葉木</v>
      </c>
      <c r="C2477" s="114">
        <v>2825</v>
      </c>
      <c r="D2477" s="116" t="str">
        <f t="shared" si="125"/>
        <v>https://flora.naturestore.com.tw/product/P2825</v>
      </c>
      <c r="E2477" s="116" t="str">
        <f t="shared" si="127"/>
        <v>金手指變葉木</v>
      </c>
      <c r="F2477" s="115" t="str">
        <f t="shared" si="126"/>
        <v>P2825</v>
      </c>
    </row>
    <row r="2478" spans="1:6" x14ac:dyDescent="0.25">
      <c r="A2478" s="114" t="s">
        <v>3220</v>
      </c>
      <c r="B2478" s="114" t="s">
        <v>3219</v>
      </c>
      <c r="C2478" s="114">
        <v>2826</v>
      </c>
      <c r="D2478" s="116" t="str">
        <f t="shared" si="125"/>
        <v>https://flora.naturestore.com.tw/product/P2826</v>
      </c>
      <c r="E2478" s="116" t="str">
        <f t="shared" si="127"/>
        <v>金星變葉木</v>
      </c>
      <c r="F2478" s="115" t="str">
        <f t="shared" si="126"/>
        <v>P2826</v>
      </c>
    </row>
    <row r="2479" spans="1:6" x14ac:dyDescent="0.25">
      <c r="A2479" s="114" t="s">
        <v>3084</v>
      </c>
      <c r="B2479" s="114" t="str">
        <f>A2479</f>
        <v>血肋紅變葉木</v>
      </c>
      <c r="C2479" s="114">
        <v>2827</v>
      </c>
      <c r="D2479" s="116" t="str">
        <f t="shared" si="125"/>
        <v>https://flora.naturestore.com.tw/product/P2827</v>
      </c>
      <c r="E2479" s="116" t="str">
        <f t="shared" si="127"/>
        <v>血肋紅變葉木</v>
      </c>
      <c r="F2479" s="115" t="str">
        <f t="shared" si="126"/>
        <v>P2827</v>
      </c>
    </row>
    <row r="2480" spans="1:6" x14ac:dyDescent="0.25">
      <c r="A2480" s="114" t="s">
        <v>177</v>
      </c>
      <c r="B2480" s="114" t="s">
        <v>178</v>
      </c>
      <c r="C2480" s="114">
        <v>2828</v>
      </c>
      <c r="D2480" s="116" t="str">
        <f t="shared" si="125"/>
        <v>https://flora.naturestore.com.tw/product/P2828</v>
      </c>
      <c r="E2480" s="116" t="str">
        <f t="shared" si="127"/>
        <v>飛燕變葉木</v>
      </c>
      <c r="F2480" s="115" t="str">
        <f t="shared" si="126"/>
        <v>P2828</v>
      </c>
    </row>
    <row r="2481" spans="1:6" x14ac:dyDescent="0.25">
      <c r="A2481" s="114" t="s">
        <v>6295</v>
      </c>
      <c r="B2481" s="114" t="s">
        <v>561</v>
      </c>
      <c r="C2481" s="114">
        <v>2829</v>
      </c>
      <c r="D2481" s="116" t="str">
        <f t="shared" si="125"/>
        <v>https://flora.naturestore.com.tw/product/P2829</v>
      </c>
      <c r="E2481" s="116" t="str">
        <f t="shared" si="127"/>
        <v>黃細卷變葉木</v>
      </c>
      <c r="F2481" s="115" t="str">
        <f t="shared" si="126"/>
        <v>P2829</v>
      </c>
    </row>
    <row r="2482" spans="1:6" x14ac:dyDescent="0.25">
      <c r="A2482" s="114" t="s">
        <v>3230</v>
      </c>
      <c r="B2482" s="114" t="s">
        <v>3231</v>
      </c>
      <c r="C2482" s="114">
        <v>2830</v>
      </c>
      <c r="D2482" s="116" t="str">
        <f t="shared" si="125"/>
        <v>https://flora.naturestore.com.tw/product/P2830</v>
      </c>
      <c r="E2482" s="116" t="str">
        <f t="shared" si="127"/>
        <v>金蛇變葉木</v>
      </c>
      <c r="F2482" s="115" t="str">
        <f t="shared" si="126"/>
        <v>P2830</v>
      </c>
    </row>
    <row r="2483" spans="1:6" x14ac:dyDescent="0.25">
      <c r="A2483" s="114" t="s">
        <v>6296</v>
      </c>
      <c r="B2483" s="114" t="s">
        <v>3231</v>
      </c>
      <c r="C2483" s="114">
        <v>2831</v>
      </c>
      <c r="D2483" s="116" t="str">
        <f t="shared" si="125"/>
        <v>https://flora.naturestore.com.tw/product/P2831</v>
      </c>
      <c r="E2483" s="116" t="str">
        <f t="shared" si="127"/>
        <v>織女綾變葉木</v>
      </c>
      <c r="F2483" s="115" t="str">
        <f t="shared" si="126"/>
        <v>P2831</v>
      </c>
    </row>
    <row r="2484" spans="1:6" x14ac:dyDescent="0.25">
      <c r="A2484" s="114" t="s">
        <v>796</v>
      </c>
      <c r="B2484" s="114" t="s">
        <v>797</v>
      </c>
      <c r="C2484" s="114">
        <v>2832</v>
      </c>
      <c r="D2484" s="116" t="str">
        <f t="shared" si="125"/>
        <v>https://flora.naturestore.com.tw/product/P2832</v>
      </c>
      <c r="E2484" s="116" t="str">
        <f t="shared" si="127"/>
        <v>龜殼變葉木</v>
      </c>
      <c r="F2484" s="115" t="str">
        <f t="shared" si="126"/>
        <v>P2832</v>
      </c>
    </row>
    <row r="2485" spans="1:6" x14ac:dyDescent="0.25">
      <c r="A2485" s="114" t="s">
        <v>114</v>
      </c>
      <c r="B2485" s="114" t="s">
        <v>115</v>
      </c>
      <c r="C2485" s="114">
        <v>2833</v>
      </c>
      <c r="D2485" s="116" t="str">
        <f t="shared" si="125"/>
        <v>https://flora.naturestore.com.tw/product/P2833</v>
      </c>
      <c r="E2485" s="116" t="str">
        <f t="shared" si="127"/>
        <v>紅戟變葉木</v>
      </c>
      <c r="F2485" s="115" t="str">
        <f t="shared" si="126"/>
        <v>P2833</v>
      </c>
    </row>
    <row r="2486" spans="1:6" x14ac:dyDescent="0.25">
      <c r="A2486" s="114" t="s">
        <v>3134</v>
      </c>
      <c r="B2486" s="114" t="str">
        <f t="shared" ref="B2486:B2489" si="131">A2486</f>
        <v>赤劍葉變葉木</v>
      </c>
      <c r="C2486" s="114">
        <v>2834</v>
      </c>
      <c r="D2486" s="116" t="str">
        <f t="shared" si="125"/>
        <v>https://flora.naturestore.com.tw/product/P2834</v>
      </c>
      <c r="E2486" s="116" t="str">
        <f t="shared" si="127"/>
        <v>赤劍葉變葉木</v>
      </c>
      <c r="F2486" s="115" t="str">
        <f t="shared" si="126"/>
        <v>P2834</v>
      </c>
    </row>
    <row r="2487" spans="1:6" x14ac:dyDescent="0.25">
      <c r="A2487" s="114" t="s">
        <v>2896</v>
      </c>
      <c r="B2487" s="114" t="str">
        <f t="shared" si="131"/>
        <v>仙戟變葉木</v>
      </c>
      <c r="C2487" s="114">
        <v>2835</v>
      </c>
      <c r="D2487" s="116" t="str">
        <f t="shared" si="125"/>
        <v>https://flora.naturestore.com.tw/product/P2835</v>
      </c>
      <c r="E2487" s="116" t="str">
        <f t="shared" si="127"/>
        <v>仙戟變葉木</v>
      </c>
      <c r="F2487" s="115" t="str">
        <f t="shared" si="126"/>
        <v>P2835</v>
      </c>
    </row>
    <row r="2488" spans="1:6" x14ac:dyDescent="0.25">
      <c r="A2488" s="114" t="s">
        <v>6297</v>
      </c>
      <c r="B2488" s="114" t="str">
        <f t="shared" si="131"/>
        <v>鴻爪變葉木</v>
      </c>
      <c r="C2488" s="114">
        <v>2836</v>
      </c>
      <c r="D2488" s="116" t="str">
        <f t="shared" si="125"/>
        <v>https://flora.naturestore.com.tw/product/P2836</v>
      </c>
      <c r="E2488" s="116" t="str">
        <f t="shared" si="127"/>
        <v>鴻爪變葉木</v>
      </c>
      <c r="F2488" s="115" t="str">
        <f t="shared" si="126"/>
        <v>P2836</v>
      </c>
    </row>
    <row r="2489" spans="1:6" x14ac:dyDescent="0.25">
      <c r="A2489" s="114" t="s">
        <v>85</v>
      </c>
      <c r="B2489" s="114" t="str">
        <f t="shared" si="131"/>
        <v>砂子劍變葉木</v>
      </c>
      <c r="C2489" s="114">
        <v>2837</v>
      </c>
      <c r="D2489" s="116" t="str">
        <f t="shared" si="125"/>
        <v>https://flora.naturestore.com.tw/product/P2837</v>
      </c>
      <c r="E2489" s="116" t="str">
        <f t="shared" si="127"/>
        <v>砂子劍變葉木</v>
      </c>
      <c r="F2489" s="115" t="str">
        <f t="shared" si="126"/>
        <v>P2837</v>
      </c>
    </row>
    <row r="2490" spans="1:6" x14ac:dyDescent="0.25">
      <c r="A2490" s="114" t="s">
        <v>202</v>
      </c>
      <c r="B2490" s="114" t="s">
        <v>203</v>
      </c>
      <c r="C2490" s="114">
        <v>2838</v>
      </c>
      <c r="D2490" s="116" t="str">
        <f t="shared" si="125"/>
        <v>https://flora.naturestore.com.tw/product/P2838</v>
      </c>
      <c r="E2490" s="116" t="str">
        <f t="shared" si="127"/>
        <v>宮粉梅</v>
      </c>
      <c r="F2490" s="115" t="str">
        <f t="shared" si="126"/>
        <v>P2838</v>
      </c>
    </row>
    <row r="2491" spans="1:6" x14ac:dyDescent="0.25">
      <c r="A2491" s="114" t="s">
        <v>326</v>
      </c>
      <c r="B2491" s="114" t="s">
        <v>6298</v>
      </c>
      <c r="C2491" s="114">
        <v>2839</v>
      </c>
      <c r="D2491" s="116" t="str">
        <f t="shared" si="125"/>
        <v>https://flora.naturestore.com.tw/product/P2839</v>
      </c>
      <c r="E2491" s="116" t="str">
        <f t="shared" si="127"/>
        <v>啟翁櫻</v>
      </c>
      <c r="F2491" s="115" t="str">
        <f t="shared" si="126"/>
        <v>P2839</v>
      </c>
    </row>
    <row r="2492" spans="1:6" x14ac:dyDescent="0.25">
      <c r="A2492" s="114" t="s">
        <v>6754</v>
      </c>
      <c r="B2492" s="114" t="s">
        <v>6755</v>
      </c>
      <c r="C2492" s="114">
        <v>2840</v>
      </c>
      <c r="D2492" s="116" t="str">
        <f t="shared" si="125"/>
        <v>https://flora.naturestore.com.tw/product/P2840</v>
      </c>
      <c r="E2492" s="116" t="str">
        <f t="shared" si="127"/>
        <v>海南菜豆樹</v>
      </c>
      <c r="F2492" s="115" t="str">
        <f t="shared" si="126"/>
        <v>P2840</v>
      </c>
    </row>
    <row r="2493" spans="1:6" x14ac:dyDescent="0.25">
      <c r="A2493" s="114" t="s">
        <v>313</v>
      </c>
      <c r="B2493" s="114" t="s">
        <v>314</v>
      </c>
      <c r="C2493" s="114">
        <v>2841</v>
      </c>
      <c r="D2493" s="116" t="str">
        <f t="shared" si="125"/>
        <v>https://flora.naturestore.com.tw/product/P2841</v>
      </c>
      <c r="E2493" s="116" t="str">
        <f t="shared" si="127"/>
        <v>彩虹馬齒牡丹</v>
      </c>
      <c r="F2493" s="115" t="str">
        <f t="shared" si="126"/>
        <v>P2841</v>
      </c>
    </row>
    <row r="2494" spans="1:6" x14ac:dyDescent="0.25">
      <c r="A2494" s="114" t="s">
        <v>3860</v>
      </c>
      <c r="B2494" s="114" t="s">
        <v>637</v>
      </c>
      <c r="C2494" s="114">
        <v>2843</v>
      </c>
      <c r="D2494" s="116" t="str">
        <f t="shared" si="125"/>
        <v>https://flora.naturestore.com.tw/product/P2843</v>
      </c>
      <c r="E2494" s="116" t="str">
        <f t="shared" si="127"/>
        <v>葵百合</v>
      </c>
      <c r="F2494" s="115" t="str">
        <f t="shared" si="126"/>
        <v>P2843</v>
      </c>
    </row>
    <row r="2495" spans="1:6" x14ac:dyDescent="0.25">
      <c r="A2495" s="114" t="s">
        <v>6299</v>
      </c>
      <c r="B2495" s="114" t="s">
        <v>199</v>
      </c>
      <c r="C2495" s="114">
        <v>2844</v>
      </c>
      <c r="D2495" s="116" t="str">
        <f t="shared" si="125"/>
        <v>https://flora.naturestore.com.tw/product/P2844</v>
      </c>
      <c r="E2495" s="116" t="str">
        <f t="shared" si="127"/>
        <v>姬百合</v>
      </c>
      <c r="F2495" s="115" t="str">
        <f t="shared" si="126"/>
        <v>P2844</v>
      </c>
    </row>
    <row r="2496" spans="1:6" x14ac:dyDescent="0.25">
      <c r="A2496" s="114" t="s">
        <v>246</v>
      </c>
      <c r="B2496" s="114" t="s">
        <v>247</v>
      </c>
      <c r="C2496" s="114">
        <v>2846</v>
      </c>
      <c r="D2496" s="116" t="str">
        <f t="shared" si="125"/>
        <v>https://flora.naturestore.com.tw/product/P2846</v>
      </c>
      <c r="E2496" s="116" t="str">
        <f t="shared" si="127"/>
        <v>粉香水百合</v>
      </c>
      <c r="F2496" s="115" t="str">
        <f t="shared" si="126"/>
        <v>P2846</v>
      </c>
    </row>
    <row r="2497" spans="1:6" x14ac:dyDescent="0.25">
      <c r="A2497" s="114" t="s">
        <v>148</v>
      </c>
      <c r="B2497" s="114" t="str">
        <f>A2497</f>
        <v>美葉幸運草</v>
      </c>
      <c r="C2497" s="114">
        <v>2850</v>
      </c>
      <c r="D2497" s="116" t="str">
        <f t="shared" si="125"/>
        <v>https://flora.naturestore.com.tw/product/P2850</v>
      </c>
      <c r="E2497" s="116" t="str">
        <f t="shared" si="127"/>
        <v>美葉幸運草</v>
      </c>
      <c r="F2497" s="115" t="str">
        <f t="shared" si="126"/>
        <v>P2850</v>
      </c>
    </row>
    <row r="2498" spans="1:6" x14ac:dyDescent="0.25">
      <c r="A2498" s="114" t="s">
        <v>3021</v>
      </c>
      <c r="B2498" s="114" t="s">
        <v>3022</v>
      </c>
      <c r="C2498" s="114">
        <v>2851</v>
      </c>
      <c r="D2498" s="116" t="str">
        <f t="shared" si="125"/>
        <v>https://flora.naturestore.com.tw/product/P2851</v>
      </c>
      <c r="E2498" s="116" t="str">
        <f t="shared" si="127"/>
        <v>白雲花</v>
      </c>
      <c r="F2498" s="115" t="str">
        <f t="shared" si="126"/>
        <v>P2851</v>
      </c>
    </row>
    <row r="2499" spans="1:6" x14ac:dyDescent="0.25">
      <c r="A2499" s="114" t="s">
        <v>6300</v>
      </c>
      <c r="B2499" s="114" t="s">
        <v>767</v>
      </c>
      <c r="C2499" s="114">
        <v>2857</v>
      </c>
      <c r="D2499" s="116" t="str">
        <f t="shared" si="125"/>
        <v>https://flora.naturestore.com.tw/product/P2857</v>
      </c>
      <c r="E2499" s="116" t="str">
        <f t="shared" si="127"/>
        <v>燈籠辣椒</v>
      </c>
      <c r="F2499" s="115" t="str">
        <f t="shared" si="126"/>
        <v>P2857</v>
      </c>
    </row>
    <row r="2500" spans="1:6" x14ac:dyDescent="0.25">
      <c r="A2500" s="114" t="s">
        <v>2742</v>
      </c>
      <c r="B2500" s="114" t="str">
        <f>A2500</f>
        <v>大寒櫻</v>
      </c>
      <c r="C2500" s="114">
        <v>2870</v>
      </c>
      <c r="D2500" s="116" t="str">
        <f t="shared" si="125"/>
        <v>https://flora.naturestore.com.tw/product/P2870</v>
      </c>
      <c r="E2500" s="116" t="str">
        <f t="shared" si="127"/>
        <v>大寒櫻</v>
      </c>
      <c r="F2500" s="115" t="str">
        <f t="shared" si="126"/>
        <v>P2870</v>
      </c>
    </row>
    <row r="2501" spans="1:6" x14ac:dyDescent="0.25">
      <c r="A2501" s="114" t="s">
        <v>3177</v>
      </c>
      <c r="B2501" s="114" t="s">
        <v>3178</v>
      </c>
      <c r="C2501" s="114">
        <v>2871</v>
      </c>
      <c r="D2501" s="116" t="str">
        <f t="shared" si="125"/>
        <v>https://flora.naturestore.com.tw/product/P2871</v>
      </c>
      <c r="E2501" s="116" t="str">
        <f t="shared" si="127"/>
        <v>河津櫻</v>
      </c>
      <c r="F2501" s="115" t="str">
        <f t="shared" si="126"/>
        <v>P2871</v>
      </c>
    </row>
    <row r="2502" spans="1:6" x14ac:dyDescent="0.25">
      <c r="A2502" s="114" t="s">
        <v>924</v>
      </c>
      <c r="B2502" s="114" t="s">
        <v>925</v>
      </c>
      <c r="C2502" s="114">
        <v>2872</v>
      </c>
      <c r="D2502" s="116" t="str">
        <f t="shared" si="125"/>
        <v>https://flora.naturestore.com.tw/product/P2872</v>
      </c>
      <c r="E2502" s="116" t="str">
        <f t="shared" si="127"/>
        <v>鬱金櫻</v>
      </c>
      <c r="F2502" s="115" t="str">
        <f t="shared" si="126"/>
        <v>P2872</v>
      </c>
    </row>
    <row r="2503" spans="1:6" x14ac:dyDescent="0.25">
      <c r="A2503" s="114" t="s">
        <v>195</v>
      </c>
      <c r="B2503" s="114" t="str">
        <f>A2503</f>
        <v>修善寺寒櫻</v>
      </c>
      <c r="C2503" s="114">
        <v>2873</v>
      </c>
      <c r="D2503" s="116" t="str">
        <f t="shared" ref="D2503:D2567" si="132">"https://flora.naturestore.com.tw/product/"&amp;F2503</f>
        <v>https://flora.naturestore.com.tw/product/P2873</v>
      </c>
      <c r="E2503" s="116" t="str">
        <f t="shared" si="127"/>
        <v>修善寺寒櫻</v>
      </c>
      <c r="F2503" s="115" t="str">
        <f t="shared" ref="F2503:F2567" si="133">"P"&amp;TEXT(C2503,"0000")</f>
        <v>P2873</v>
      </c>
    </row>
    <row r="2504" spans="1:6" x14ac:dyDescent="0.25">
      <c r="A2504" s="114" t="s">
        <v>3201</v>
      </c>
      <c r="B2504" s="114" t="s">
        <v>3202</v>
      </c>
      <c r="C2504" s="114">
        <v>2874</v>
      </c>
      <c r="D2504" s="116" t="str">
        <f t="shared" si="132"/>
        <v>https://flora.naturestore.com.tw/product/P2874</v>
      </c>
      <c r="E2504" s="116" t="str">
        <f t="shared" si="127"/>
        <v>花笠櫻</v>
      </c>
      <c r="F2504" s="115" t="str">
        <f t="shared" si="133"/>
        <v>P2874</v>
      </c>
    </row>
    <row r="2505" spans="1:6" x14ac:dyDescent="0.25">
      <c r="A2505" s="114" t="s">
        <v>2754</v>
      </c>
      <c r="B2505" s="114" t="str">
        <f>A2505</f>
        <v>大漁櫻</v>
      </c>
      <c r="C2505" s="114">
        <v>2875</v>
      </c>
      <c r="D2505" s="116" t="str">
        <f t="shared" si="132"/>
        <v>https://flora.naturestore.com.tw/product/P2875</v>
      </c>
      <c r="E2505" s="116" t="str">
        <f t="shared" si="127"/>
        <v>大漁櫻</v>
      </c>
      <c r="F2505" s="115" t="str">
        <f t="shared" si="133"/>
        <v>P2875</v>
      </c>
    </row>
    <row r="2506" spans="1:6" x14ac:dyDescent="0.25">
      <c r="A2506" s="114" t="s">
        <v>6301</v>
      </c>
      <c r="B2506" s="114" t="s">
        <v>609</v>
      </c>
      <c r="C2506" s="114">
        <v>2876</v>
      </c>
      <c r="D2506" s="116" t="str">
        <f t="shared" si="132"/>
        <v>https://flora.naturestore.com.tw/product/P2876</v>
      </c>
      <c r="E2506" s="116" t="str">
        <f t="shared" si="127"/>
        <v>楊貴妃櫻</v>
      </c>
      <c r="F2506" s="115" t="str">
        <f t="shared" si="133"/>
        <v>P2876</v>
      </c>
    </row>
    <row r="2507" spans="1:6" x14ac:dyDescent="0.25">
      <c r="A2507" s="114" t="s">
        <v>2772</v>
      </c>
      <c r="B2507" s="114" t="str">
        <f>A2507</f>
        <v>小彼岸櫻</v>
      </c>
      <c r="C2507" s="114">
        <v>2877</v>
      </c>
      <c r="D2507" s="116" t="str">
        <f t="shared" si="132"/>
        <v>https://flora.naturestore.com.tw/product/P2877</v>
      </c>
      <c r="E2507" s="116" t="str">
        <f t="shared" ref="E2507:E2572" si="134" xml:space="preserve"> HYPERLINK(D2507,A2507)</f>
        <v>小彼岸櫻</v>
      </c>
      <c r="F2507" s="115" t="str">
        <f t="shared" si="133"/>
        <v>P2877</v>
      </c>
    </row>
    <row r="2508" spans="1:6" x14ac:dyDescent="0.25">
      <c r="A2508" s="114" t="s">
        <v>117</v>
      </c>
      <c r="B2508" s="114" t="s">
        <v>118</v>
      </c>
      <c r="C2508" s="114">
        <v>2878</v>
      </c>
      <c r="D2508" s="116" t="str">
        <f t="shared" si="132"/>
        <v>https://flora.naturestore.com.tw/product/P2878</v>
      </c>
      <c r="E2508" s="116" t="str">
        <f t="shared" si="134"/>
        <v>紅番石榴</v>
      </c>
      <c r="F2508" s="115" t="str">
        <f t="shared" si="133"/>
        <v>P2878</v>
      </c>
    </row>
    <row r="2509" spans="1:6" x14ac:dyDescent="0.25">
      <c r="A2509" s="114" t="s">
        <v>6302</v>
      </c>
      <c r="B2509" s="114" t="s">
        <v>3000</v>
      </c>
      <c r="C2509" s="114">
        <v>2879</v>
      </c>
      <c r="D2509" s="116" t="str">
        <f t="shared" si="132"/>
        <v>https://flora.naturestore.com.tw/product/P2879</v>
      </c>
      <c r="E2509" s="116" t="str">
        <f t="shared" si="134"/>
        <v>白花山櫻</v>
      </c>
      <c r="F2509" s="115" t="str">
        <f t="shared" si="133"/>
        <v>P2879</v>
      </c>
    </row>
    <row r="2510" spans="1:6" x14ac:dyDescent="0.25">
      <c r="A2510" s="114" t="s">
        <v>681</v>
      </c>
      <c r="B2510" s="114" t="s">
        <v>682</v>
      </c>
      <c r="C2510" s="114">
        <v>2880</v>
      </c>
      <c r="D2510" s="116" t="str">
        <f t="shared" si="132"/>
        <v>https://flora.naturestore.com.tw/product/P2880</v>
      </c>
      <c r="E2510" s="116" t="str">
        <f t="shared" si="134"/>
        <v>銀木麻黃</v>
      </c>
      <c r="F2510" s="115" t="str">
        <f t="shared" si="133"/>
        <v>P2880</v>
      </c>
    </row>
    <row r="2511" spans="1:6" x14ac:dyDescent="0.25">
      <c r="A2511" s="114" t="s">
        <v>167</v>
      </c>
      <c r="B2511" s="114" t="s">
        <v>6303</v>
      </c>
      <c r="C2511" s="114">
        <v>2881</v>
      </c>
      <c r="D2511" s="116" t="str">
        <f t="shared" si="132"/>
        <v>https://flora.naturestore.com.tw/product/P2881</v>
      </c>
      <c r="E2511" s="116" t="str">
        <f t="shared" si="134"/>
        <v>重瓣非洲鳳仙花</v>
      </c>
      <c r="F2511" s="115" t="str">
        <f t="shared" si="133"/>
        <v>P2881</v>
      </c>
    </row>
    <row r="2512" spans="1:6" x14ac:dyDescent="0.25">
      <c r="A2512" s="114" t="s">
        <v>2984</v>
      </c>
      <c r="B2512" s="114" t="s">
        <v>6304</v>
      </c>
      <c r="C2512" s="114">
        <v>2882</v>
      </c>
      <c r="D2512" s="116" t="str">
        <f t="shared" si="132"/>
        <v>https://flora.naturestore.com.tw/product/P2882</v>
      </c>
      <c r="E2512" s="116" t="str">
        <f t="shared" si="134"/>
        <v>玉蝶花</v>
      </c>
      <c r="F2512" s="115" t="str">
        <f t="shared" si="133"/>
        <v>P2882</v>
      </c>
    </row>
    <row r="2513" spans="1:6" x14ac:dyDescent="0.25">
      <c r="A2513" s="114" t="s">
        <v>2773</v>
      </c>
      <c r="B2513" s="114" t="s">
        <v>6305</v>
      </c>
      <c r="C2513" s="114">
        <v>2884</v>
      </c>
      <c r="D2513" s="116" t="str">
        <f t="shared" si="132"/>
        <v>https://flora.naturestore.com.tw/product/P2884</v>
      </c>
      <c r="E2513" s="116" t="str">
        <f t="shared" si="134"/>
        <v>小松葉牡丹</v>
      </c>
      <c r="F2513" s="115" t="str">
        <f t="shared" si="133"/>
        <v>P2884</v>
      </c>
    </row>
    <row r="2514" spans="1:6" x14ac:dyDescent="0.25">
      <c r="A2514" s="114" t="s">
        <v>179</v>
      </c>
      <c r="B2514" s="114" t="s">
        <v>180</v>
      </c>
      <c r="C2514" s="114">
        <v>2885</v>
      </c>
      <c r="D2514" s="116" t="str">
        <f t="shared" si="132"/>
        <v>https://flora.naturestore.com.tw/product/P2885</v>
      </c>
      <c r="E2514" s="116" t="str">
        <f t="shared" si="134"/>
        <v>飛龍秋海棠</v>
      </c>
      <c r="F2514" s="115" t="str">
        <f t="shared" si="133"/>
        <v>P2885</v>
      </c>
    </row>
    <row r="2515" spans="1:6" x14ac:dyDescent="0.25">
      <c r="A2515" s="114" t="s">
        <v>2968</v>
      </c>
      <c r="B2515" s="114" t="s">
        <v>2969</v>
      </c>
      <c r="C2515" s="114">
        <v>2887</v>
      </c>
      <c r="D2515" s="116" t="str">
        <f t="shared" si="132"/>
        <v>https://flora.naturestore.com.tw/product/P2887</v>
      </c>
      <c r="E2515" s="116" t="str">
        <f t="shared" si="134"/>
        <v>巨花紫薇</v>
      </c>
      <c r="F2515" s="115" t="str">
        <f t="shared" si="133"/>
        <v>P2887</v>
      </c>
    </row>
    <row r="2516" spans="1:6" x14ac:dyDescent="0.25">
      <c r="A2516" s="114" t="s">
        <v>6306</v>
      </c>
      <c r="B2516" s="114" t="s">
        <v>6307</v>
      </c>
      <c r="C2516" s="114">
        <v>2888</v>
      </c>
      <c r="D2516" s="116" t="str">
        <f t="shared" si="132"/>
        <v>https://flora.naturestore.com.tw/product/P2888</v>
      </c>
      <c r="E2516" s="116" t="str">
        <f t="shared" si="134"/>
        <v>藍花大鳶尾</v>
      </c>
      <c r="F2516" s="115" t="str">
        <f t="shared" si="133"/>
        <v>P2888</v>
      </c>
    </row>
    <row r="2517" spans="1:6" x14ac:dyDescent="0.25">
      <c r="A2517" s="114" t="s">
        <v>2762</v>
      </c>
      <c r="B2517" s="114" t="str">
        <f>A2517</f>
        <v>女王竹芋</v>
      </c>
      <c r="C2517" s="114">
        <v>2889</v>
      </c>
      <c r="D2517" s="116" t="str">
        <f t="shared" si="132"/>
        <v>https://flora.naturestore.com.tw/product/P2889</v>
      </c>
      <c r="E2517" s="116" t="str">
        <f t="shared" si="134"/>
        <v>女王竹芋</v>
      </c>
      <c r="F2517" s="115" t="str">
        <f t="shared" si="133"/>
        <v>P2889</v>
      </c>
    </row>
    <row r="2518" spans="1:6" x14ac:dyDescent="0.25">
      <c r="A2518" s="114" t="s">
        <v>6308</v>
      </c>
      <c r="B2518" s="114" t="s">
        <v>6309</v>
      </c>
      <c r="C2518" s="114">
        <v>2891</v>
      </c>
      <c r="D2518" s="116" t="str">
        <f t="shared" si="132"/>
        <v>https://flora.naturestore.com.tw/product/P2891</v>
      </c>
      <c r="E2518" s="116" t="str">
        <f t="shared" si="134"/>
        <v>芍藥</v>
      </c>
      <c r="F2518" s="115" t="str">
        <f t="shared" si="133"/>
        <v>P2891</v>
      </c>
    </row>
    <row r="2519" spans="1:6" x14ac:dyDescent="0.25">
      <c r="A2519" s="114" t="s">
        <v>6310</v>
      </c>
      <c r="B2519" s="114" t="s">
        <v>6311</v>
      </c>
      <c r="C2519" s="114">
        <v>2892</v>
      </c>
      <c r="D2519" s="116" t="str">
        <f t="shared" si="132"/>
        <v>https://flora.naturestore.com.tw/product/P2892</v>
      </c>
      <c r="E2519" s="116" t="str">
        <f t="shared" si="134"/>
        <v>豆梨</v>
      </c>
      <c r="F2519" s="115" t="str">
        <f t="shared" si="133"/>
        <v>P2892</v>
      </c>
    </row>
    <row r="2520" spans="1:6" x14ac:dyDescent="0.25">
      <c r="A2520" s="114" t="s">
        <v>6312</v>
      </c>
      <c r="B2520" s="114" t="s">
        <v>6313</v>
      </c>
      <c r="C2520" s="114">
        <v>2900</v>
      </c>
      <c r="D2520" s="116" t="str">
        <f t="shared" si="132"/>
        <v>https://flora.naturestore.com.tw/product/P2900</v>
      </c>
      <c r="E2520" s="116" t="str">
        <f t="shared" si="134"/>
        <v>笑靨花</v>
      </c>
      <c r="F2520" s="115" t="str">
        <f t="shared" si="133"/>
        <v>P2900</v>
      </c>
    </row>
    <row r="2521" spans="1:6" x14ac:dyDescent="0.25">
      <c r="A2521" s="114" t="s">
        <v>6314</v>
      </c>
      <c r="B2521" s="114" t="s">
        <v>6315</v>
      </c>
      <c r="C2521" s="114">
        <v>2901</v>
      </c>
      <c r="D2521" s="116" t="str">
        <f t="shared" si="132"/>
        <v>https://flora.naturestore.com.tw/product/P2901</v>
      </c>
      <c r="E2521" s="116" t="str">
        <f t="shared" si="134"/>
        <v>金櫻子</v>
      </c>
      <c r="F2521" s="115" t="str">
        <f t="shared" si="133"/>
        <v>P2901</v>
      </c>
    </row>
    <row r="2522" spans="1:6" x14ac:dyDescent="0.25">
      <c r="A2522" s="114" t="s">
        <v>6316</v>
      </c>
      <c r="B2522" s="114" t="str">
        <f>A2522</f>
        <v>台灣野梨</v>
      </c>
      <c r="C2522" s="114">
        <v>2903</v>
      </c>
      <c r="D2522" s="116" t="str">
        <f t="shared" si="132"/>
        <v>https://flora.naturestore.com.tw/product/P2903</v>
      </c>
      <c r="E2522" s="116" t="str">
        <f t="shared" si="134"/>
        <v>台灣野梨</v>
      </c>
      <c r="F2522" s="115" t="str">
        <f t="shared" si="133"/>
        <v>P2903</v>
      </c>
    </row>
    <row r="2523" spans="1:6" x14ac:dyDescent="0.25">
      <c r="A2523" s="114" t="s">
        <v>6317</v>
      </c>
      <c r="B2523" s="114" t="s">
        <v>6318</v>
      </c>
      <c r="C2523" s="114">
        <v>2904</v>
      </c>
      <c r="D2523" s="116" t="str">
        <f t="shared" si="132"/>
        <v>https://flora.naturestore.com.tw/product/P2904</v>
      </c>
      <c r="E2523" s="116" t="str">
        <f t="shared" si="134"/>
        <v>白玉蘭</v>
      </c>
      <c r="F2523" s="115" t="str">
        <f t="shared" si="133"/>
        <v>P2904</v>
      </c>
    </row>
    <row r="2524" spans="1:6" x14ac:dyDescent="0.25">
      <c r="A2524" s="114" t="s">
        <v>6319</v>
      </c>
      <c r="B2524" s="114" t="s">
        <v>6320</v>
      </c>
      <c r="C2524" s="114">
        <v>2910</v>
      </c>
      <c r="D2524" s="116" t="str">
        <f t="shared" si="132"/>
        <v>https://flora.naturestore.com.tw/product/P2910</v>
      </c>
      <c r="E2524" s="116" t="str">
        <f t="shared" si="134"/>
        <v>疏果海桐</v>
      </c>
      <c r="F2524" s="115" t="str">
        <f t="shared" si="133"/>
        <v>P2910</v>
      </c>
    </row>
    <row r="2525" spans="1:6" x14ac:dyDescent="0.25">
      <c r="A2525" s="114" t="s">
        <v>6321</v>
      </c>
      <c r="B2525" s="114" t="s">
        <v>6322</v>
      </c>
      <c r="C2525" s="114">
        <v>2911</v>
      </c>
      <c r="D2525" s="116" t="str">
        <f t="shared" si="132"/>
        <v>https://flora.naturestore.com.tw/product/P2911</v>
      </c>
      <c r="E2525" s="116" t="str">
        <f t="shared" si="134"/>
        <v>加楊</v>
      </c>
      <c r="F2525" s="115" t="str">
        <f t="shared" si="133"/>
        <v>P2911</v>
      </c>
    </row>
    <row r="2526" spans="1:6" x14ac:dyDescent="0.25">
      <c r="A2526" s="114" t="s">
        <v>6323</v>
      </c>
      <c r="B2526" s="114" t="s">
        <v>6324</v>
      </c>
      <c r="C2526" s="114">
        <v>2912</v>
      </c>
      <c r="D2526" s="116" t="str">
        <f t="shared" si="132"/>
        <v>https://flora.naturestore.com.tw/product/P2912</v>
      </c>
      <c r="E2526" s="116" t="str">
        <f t="shared" si="134"/>
        <v>白碧桃</v>
      </c>
      <c r="F2526" s="115" t="str">
        <f t="shared" si="133"/>
        <v>P2912</v>
      </c>
    </row>
    <row r="2527" spans="1:6" x14ac:dyDescent="0.25">
      <c r="A2527" s="114" t="s">
        <v>6325</v>
      </c>
      <c r="B2527" s="114" t="s">
        <v>6326</v>
      </c>
      <c r="C2527" s="114">
        <v>2913</v>
      </c>
      <c r="D2527" s="116" t="str">
        <f t="shared" si="132"/>
        <v>https://flora.naturestore.com.tw/product/P2913</v>
      </c>
      <c r="E2527" s="116" t="str">
        <f t="shared" si="134"/>
        <v>絳桃</v>
      </c>
      <c r="F2527" s="115" t="str">
        <f t="shared" si="133"/>
        <v>P2913</v>
      </c>
    </row>
    <row r="2528" spans="1:6" x14ac:dyDescent="0.25">
      <c r="A2528" s="114" t="s">
        <v>6327</v>
      </c>
      <c r="B2528" s="114" t="s">
        <v>6328</v>
      </c>
      <c r="C2528" s="114">
        <v>2914</v>
      </c>
      <c r="D2528" s="116" t="str">
        <f t="shared" si="132"/>
        <v>https://flora.naturestore.com.tw/product/P2914</v>
      </c>
      <c r="E2528" s="116" t="str">
        <f t="shared" si="134"/>
        <v>櫻桃</v>
      </c>
      <c r="F2528" s="115" t="str">
        <f t="shared" si="133"/>
        <v>P2914</v>
      </c>
    </row>
    <row r="2529" spans="1:6" x14ac:dyDescent="0.25">
      <c r="A2529" s="114" t="s">
        <v>6329</v>
      </c>
      <c r="B2529" s="114" t="s">
        <v>6330</v>
      </c>
      <c r="C2529" s="114">
        <v>2915</v>
      </c>
      <c r="D2529" s="116" t="str">
        <f t="shared" si="132"/>
        <v>https://flora.naturestore.com.tw/product/P2915</v>
      </c>
      <c r="E2529" s="116" t="str">
        <f t="shared" si="134"/>
        <v>紫花地丁</v>
      </c>
      <c r="F2529" s="115" t="str">
        <f t="shared" si="133"/>
        <v>P2915</v>
      </c>
    </row>
    <row r="2530" spans="1:6" x14ac:dyDescent="0.25">
      <c r="A2530" s="114" t="s">
        <v>6758</v>
      </c>
      <c r="B2530" s="114" t="s">
        <v>6759</v>
      </c>
      <c r="C2530" s="114">
        <v>2929</v>
      </c>
      <c r="D2530" s="116" t="str">
        <f t="shared" si="132"/>
        <v>https://flora.naturestore.com.tw/product/P2929</v>
      </c>
      <c r="E2530" s="116" t="str">
        <f t="shared" si="134"/>
        <v>桃紅蝴蝶蘭</v>
      </c>
      <c r="F2530" s="115" t="str">
        <f t="shared" si="133"/>
        <v>P2929</v>
      </c>
    </row>
    <row r="2531" spans="1:6" x14ac:dyDescent="0.25">
      <c r="A2531" s="114" t="s">
        <v>6331</v>
      </c>
      <c r="B2531" s="114" t="str">
        <f>A2531</f>
        <v>熱帶鱗蓋蕨</v>
      </c>
      <c r="C2531" s="114">
        <v>2935</v>
      </c>
      <c r="D2531" s="116" t="str">
        <f t="shared" si="132"/>
        <v>https://flora.naturestore.com.tw/product/P2935</v>
      </c>
      <c r="E2531" s="116" t="str">
        <f t="shared" si="134"/>
        <v>熱帶鱗蓋蕨</v>
      </c>
      <c r="F2531" s="115" t="str">
        <f t="shared" si="133"/>
        <v>P2935</v>
      </c>
    </row>
    <row r="2532" spans="1:6" x14ac:dyDescent="0.25">
      <c r="A2532" s="114" t="s">
        <v>6332</v>
      </c>
      <c r="B2532" s="114" t="s">
        <v>6333</v>
      </c>
      <c r="C2532" s="114">
        <v>2936</v>
      </c>
      <c r="D2532" s="116" t="str">
        <f t="shared" si="132"/>
        <v>https://flora.naturestore.com.tw/product/P2936</v>
      </c>
      <c r="E2532" s="116" t="str">
        <f t="shared" si="134"/>
        <v>金狗毛蕨</v>
      </c>
      <c r="F2532" s="115" t="str">
        <f t="shared" si="133"/>
        <v>P2936</v>
      </c>
    </row>
    <row r="2533" spans="1:6" x14ac:dyDescent="0.25">
      <c r="A2533" s="114" t="s">
        <v>6334</v>
      </c>
      <c r="B2533" s="114" t="s">
        <v>6335</v>
      </c>
      <c r="C2533" s="114">
        <v>2938</v>
      </c>
      <c r="D2533" s="116" t="str">
        <f t="shared" si="132"/>
        <v>https://flora.naturestore.com.tw/product/P2938</v>
      </c>
      <c r="E2533" s="116" t="str">
        <f t="shared" si="134"/>
        <v>稀子蕨</v>
      </c>
      <c r="F2533" s="115" t="str">
        <f t="shared" si="133"/>
        <v>P2938</v>
      </c>
    </row>
    <row r="2534" spans="1:6" x14ac:dyDescent="0.25">
      <c r="A2534" s="114" t="s">
        <v>6336</v>
      </c>
      <c r="B2534" s="114" t="s">
        <v>6337</v>
      </c>
      <c r="C2534" s="114">
        <v>2940</v>
      </c>
      <c r="D2534" s="116" t="str">
        <f t="shared" si="132"/>
        <v>https://flora.naturestore.com.tw/product/P2940</v>
      </c>
      <c r="E2534" s="116" t="str">
        <f t="shared" si="134"/>
        <v>異葉卷柏</v>
      </c>
      <c r="F2534" s="115" t="str">
        <f t="shared" si="133"/>
        <v>P2940</v>
      </c>
    </row>
    <row r="2535" spans="1:6" x14ac:dyDescent="0.25">
      <c r="A2535" s="114" t="s">
        <v>6338</v>
      </c>
      <c r="B2535" s="114" t="s">
        <v>6339</v>
      </c>
      <c r="C2535" s="114">
        <v>2941</v>
      </c>
      <c r="D2535" s="116" t="str">
        <f t="shared" si="132"/>
        <v>https://flora.naturestore.com.tw/product/P2941</v>
      </c>
      <c r="E2535" s="116" t="str">
        <f t="shared" si="134"/>
        <v>小密腺小毛蕨</v>
      </c>
      <c r="F2535" s="115" t="str">
        <f t="shared" si="133"/>
        <v>P2941</v>
      </c>
    </row>
    <row r="2536" spans="1:6" x14ac:dyDescent="0.25">
      <c r="A2536" s="114" t="s">
        <v>6340</v>
      </c>
      <c r="B2536" s="114" t="s">
        <v>2459</v>
      </c>
      <c r="C2536" s="114">
        <v>2946</v>
      </c>
      <c r="D2536" s="116" t="str">
        <f t="shared" si="132"/>
        <v>https://flora.naturestore.com.tw/product/P2946</v>
      </c>
      <c r="E2536" s="116" t="str">
        <f t="shared" si="134"/>
        <v>野漆樹</v>
      </c>
      <c r="F2536" s="115" t="str">
        <f t="shared" si="133"/>
        <v>P2946</v>
      </c>
    </row>
    <row r="2537" spans="1:6" x14ac:dyDescent="0.25">
      <c r="A2537" s="114" t="s">
        <v>6341</v>
      </c>
      <c r="B2537" s="114" t="s">
        <v>6342</v>
      </c>
      <c r="C2537" s="114">
        <v>2950</v>
      </c>
      <c r="D2537" s="116" t="str">
        <f t="shared" si="132"/>
        <v>https://flora.naturestore.com.tw/product/P2950</v>
      </c>
      <c r="E2537" s="116" t="str">
        <f t="shared" si="134"/>
        <v>巴陵石竹</v>
      </c>
      <c r="F2537" s="115" t="str">
        <f t="shared" si="133"/>
        <v>P2950</v>
      </c>
    </row>
    <row r="2538" spans="1:6" x14ac:dyDescent="0.25">
      <c r="A2538" s="114" t="s">
        <v>6343</v>
      </c>
      <c r="B2538" s="114" t="s">
        <v>6344</v>
      </c>
      <c r="C2538" s="114">
        <v>2951</v>
      </c>
      <c r="D2538" s="116" t="str">
        <f t="shared" si="132"/>
        <v>https://flora.naturestore.com.tw/product/P2951</v>
      </c>
      <c r="E2538" s="116" t="str">
        <f t="shared" si="134"/>
        <v>福建假衛矛</v>
      </c>
      <c r="F2538" s="115" t="str">
        <f t="shared" si="133"/>
        <v>P2951</v>
      </c>
    </row>
    <row r="2539" spans="1:6" x14ac:dyDescent="0.25">
      <c r="A2539" s="114" t="s">
        <v>6345</v>
      </c>
      <c r="B2539" s="114" t="s">
        <v>6346</v>
      </c>
      <c r="C2539" s="114">
        <v>2954</v>
      </c>
      <c r="D2539" s="116" t="str">
        <f t="shared" si="132"/>
        <v>https://flora.naturestore.com.tw/product/P2954</v>
      </c>
      <c r="E2539" s="116" t="str">
        <f t="shared" si="134"/>
        <v>決明</v>
      </c>
      <c r="F2539" s="115" t="str">
        <f t="shared" si="133"/>
        <v>P2954</v>
      </c>
    </row>
    <row r="2540" spans="1:6" x14ac:dyDescent="0.25">
      <c r="A2540" s="114" t="s">
        <v>6347</v>
      </c>
      <c r="B2540" s="114" t="str">
        <f>A2540</f>
        <v>小葉樟</v>
      </c>
      <c r="C2540" s="114">
        <v>2960</v>
      </c>
      <c r="D2540" s="116" t="str">
        <f t="shared" si="132"/>
        <v>https://flora.naturestore.com.tw/product/P2960</v>
      </c>
      <c r="E2540" s="116" t="str">
        <f t="shared" si="134"/>
        <v>小葉樟</v>
      </c>
      <c r="F2540" s="115" t="str">
        <f t="shared" si="133"/>
        <v>P2960</v>
      </c>
    </row>
    <row r="2541" spans="1:6" x14ac:dyDescent="0.25">
      <c r="A2541" s="114" t="s">
        <v>6348</v>
      </c>
      <c r="B2541" s="114" t="s">
        <v>6349</v>
      </c>
      <c r="C2541" s="114">
        <v>2961</v>
      </c>
      <c r="D2541" s="116" t="str">
        <f t="shared" si="132"/>
        <v>https://flora.naturestore.com.tw/product/P2961</v>
      </c>
      <c r="E2541" s="116" t="str">
        <f t="shared" si="134"/>
        <v>腰果楠</v>
      </c>
      <c r="F2541" s="115" t="str">
        <f t="shared" si="133"/>
        <v>P2961</v>
      </c>
    </row>
    <row r="2542" spans="1:6" x14ac:dyDescent="0.25">
      <c r="A2542" s="114" t="s">
        <v>6350</v>
      </c>
      <c r="B2542" s="114" t="s">
        <v>6351</v>
      </c>
      <c r="C2542" s="114">
        <v>2968</v>
      </c>
      <c r="D2542" s="116" t="str">
        <f t="shared" si="132"/>
        <v>https://flora.naturestore.com.tw/product/P2968</v>
      </c>
      <c r="E2542" s="116" t="str">
        <f t="shared" si="134"/>
        <v>尖尾長葉榕</v>
      </c>
      <c r="F2542" s="115" t="str">
        <f t="shared" si="133"/>
        <v>P2968</v>
      </c>
    </row>
    <row r="2543" spans="1:6" x14ac:dyDescent="0.25">
      <c r="A2543" s="114" t="s">
        <v>6352</v>
      </c>
      <c r="B2543" s="114" t="s">
        <v>6353</v>
      </c>
      <c r="C2543" s="114">
        <v>2974</v>
      </c>
      <c r="D2543" s="116" t="str">
        <f t="shared" si="132"/>
        <v>https://flora.naturestore.com.tw/product/P2974</v>
      </c>
      <c r="E2543" s="116" t="str">
        <f t="shared" si="134"/>
        <v>狗花椒</v>
      </c>
      <c r="F2543" s="115" t="str">
        <f t="shared" si="133"/>
        <v>P2974</v>
      </c>
    </row>
    <row r="2544" spans="1:6" x14ac:dyDescent="0.25">
      <c r="A2544" s="114" t="s">
        <v>7012</v>
      </c>
      <c r="B2544" s="114" t="s">
        <v>7013</v>
      </c>
      <c r="C2544" s="114">
        <v>2985</v>
      </c>
      <c r="D2544" s="116" t="str">
        <f t="shared" si="132"/>
        <v>https://flora.naturestore.com.tw/product/P2985</v>
      </c>
      <c r="E2544" s="116" t="str">
        <f t="shared" si="134"/>
        <v>米碎柃木</v>
      </c>
      <c r="F2544" s="115" t="str">
        <f t="shared" si="133"/>
        <v>P2985</v>
      </c>
    </row>
    <row r="2545" spans="1:6" x14ac:dyDescent="0.25">
      <c r="A2545" s="114" t="s">
        <v>6354</v>
      </c>
      <c r="B2545" s="114" t="str">
        <f>A2545</f>
        <v>蓮華池柃木</v>
      </c>
      <c r="C2545" s="114">
        <v>2986</v>
      </c>
      <c r="D2545" s="116" t="str">
        <f t="shared" si="132"/>
        <v>https://flora.naturestore.com.tw/product/P2986</v>
      </c>
      <c r="E2545" s="116" t="str">
        <f t="shared" si="134"/>
        <v>蓮華池柃木</v>
      </c>
      <c r="F2545" s="115" t="str">
        <f t="shared" si="133"/>
        <v>P2986</v>
      </c>
    </row>
    <row r="2546" spans="1:6" x14ac:dyDescent="0.25">
      <c r="A2546" s="114" t="s">
        <v>6355</v>
      </c>
      <c r="B2546" s="114" t="s">
        <v>6356</v>
      </c>
      <c r="C2546" s="114">
        <v>2988</v>
      </c>
      <c r="D2546" s="116" t="str">
        <f t="shared" si="132"/>
        <v>https://flora.naturestore.com.tw/product/P2988</v>
      </c>
      <c r="E2546" s="116" t="str">
        <f t="shared" si="134"/>
        <v>恆春臭黃荊</v>
      </c>
      <c r="F2546" s="115" t="str">
        <f t="shared" si="133"/>
        <v>P2988</v>
      </c>
    </row>
    <row r="2547" spans="1:6" x14ac:dyDescent="0.25">
      <c r="A2547" s="114" t="s">
        <v>6357</v>
      </c>
      <c r="B2547" s="114" t="s">
        <v>6358</v>
      </c>
      <c r="C2547" s="114">
        <v>2989</v>
      </c>
      <c r="D2547" s="116" t="str">
        <f t="shared" si="132"/>
        <v>https://flora.naturestore.com.tw/product/P2989</v>
      </c>
      <c r="E2547" s="116" t="str">
        <f t="shared" si="134"/>
        <v>細本葡萄</v>
      </c>
      <c r="F2547" s="115" t="str">
        <f t="shared" si="133"/>
        <v>P2989</v>
      </c>
    </row>
    <row r="2548" spans="1:6" x14ac:dyDescent="0.25">
      <c r="A2548" s="114" t="s">
        <v>6359</v>
      </c>
      <c r="B2548" s="114" t="s">
        <v>6360</v>
      </c>
      <c r="C2548" s="114">
        <v>2990</v>
      </c>
      <c r="D2548" s="116" t="str">
        <f t="shared" si="132"/>
        <v>https://flora.naturestore.com.tw/product/P2990</v>
      </c>
      <c r="E2548" s="116" t="str">
        <f t="shared" si="134"/>
        <v>小葉葡萄</v>
      </c>
      <c r="F2548" s="115" t="str">
        <f t="shared" si="133"/>
        <v>P2990</v>
      </c>
    </row>
    <row r="2549" spans="1:6" x14ac:dyDescent="0.25">
      <c r="A2549" s="114" t="s">
        <v>6361</v>
      </c>
      <c r="B2549" s="114" t="s">
        <v>6362</v>
      </c>
      <c r="C2549" s="114">
        <v>2996</v>
      </c>
      <c r="D2549" s="116" t="str">
        <f t="shared" si="132"/>
        <v>https://flora.naturestore.com.tw/product/P2996</v>
      </c>
      <c r="E2549" s="116" t="str">
        <f t="shared" si="134"/>
        <v>烏來月桃</v>
      </c>
      <c r="F2549" s="115" t="str">
        <f t="shared" si="133"/>
        <v>P2996</v>
      </c>
    </row>
    <row r="2550" spans="1:6" x14ac:dyDescent="0.25">
      <c r="A2550" s="114" t="s">
        <v>827</v>
      </c>
      <c r="B2550" s="114" t="s">
        <v>828</v>
      </c>
      <c r="C2550" s="114">
        <v>3002</v>
      </c>
      <c r="D2550" s="116" t="str">
        <f t="shared" si="132"/>
        <v>https://flora.naturestore.com.tw/product/P3002</v>
      </c>
      <c r="E2550" s="116" t="str">
        <f t="shared" si="134"/>
        <v>蕾絲萬壽菊</v>
      </c>
      <c r="F2550" s="115" t="str">
        <f t="shared" si="133"/>
        <v>P3002</v>
      </c>
    </row>
    <row r="2551" spans="1:6" x14ac:dyDescent="0.25">
      <c r="A2551" s="114" t="s">
        <v>3082</v>
      </c>
      <c r="B2551" s="114" t="s">
        <v>3083</v>
      </c>
      <c r="C2551" s="114">
        <v>3003</v>
      </c>
      <c r="D2551" s="116" t="str">
        <f t="shared" si="132"/>
        <v>https://flora.naturestore.com.tw/product/P3003</v>
      </c>
      <c r="E2551" s="116" t="str">
        <f t="shared" si="134"/>
        <v>艾菊</v>
      </c>
      <c r="F2551" s="115" t="str">
        <f t="shared" si="133"/>
        <v>P3003</v>
      </c>
    </row>
    <row r="2552" spans="1:6" x14ac:dyDescent="0.25">
      <c r="A2552" s="114" t="s">
        <v>3253</v>
      </c>
      <c r="B2552" s="114" t="s">
        <v>3254</v>
      </c>
      <c r="C2552" s="114">
        <v>3004</v>
      </c>
      <c r="D2552" s="116" t="str">
        <f t="shared" si="132"/>
        <v>https://flora.naturestore.com.tw/product/P3004</v>
      </c>
      <c r="E2552" s="116" t="str">
        <f t="shared" si="134"/>
        <v>金錢松</v>
      </c>
      <c r="F2552" s="115" t="str">
        <f t="shared" si="133"/>
        <v>P3004</v>
      </c>
    </row>
    <row r="2553" spans="1:6" x14ac:dyDescent="0.25">
      <c r="A2553" s="114" t="s">
        <v>651</v>
      </c>
      <c r="B2553" s="114" t="s">
        <v>652</v>
      </c>
      <c r="C2553" s="114">
        <v>3005</v>
      </c>
      <c r="D2553" s="116" t="str">
        <f t="shared" si="132"/>
        <v>https://flora.naturestore.com.tw/product/P3005</v>
      </c>
      <c r="E2553" s="116" t="str">
        <f t="shared" si="134"/>
        <v>裏白饅頭果</v>
      </c>
      <c r="F2553" s="115" t="str">
        <f t="shared" si="133"/>
        <v>P3005</v>
      </c>
    </row>
    <row r="2554" spans="1:6" x14ac:dyDescent="0.25">
      <c r="A2554" s="114" t="s">
        <v>191</v>
      </c>
      <c r="B2554" s="114" t="s">
        <v>6363</v>
      </c>
      <c r="C2554" s="114">
        <v>3007</v>
      </c>
      <c r="D2554" s="116" t="str">
        <f t="shared" si="132"/>
        <v>https://flora.naturestore.com.tw/product/P3007</v>
      </c>
      <c r="E2554" s="116" t="str">
        <f t="shared" si="134"/>
        <v>枳椇</v>
      </c>
      <c r="F2554" s="115" t="str">
        <f t="shared" si="133"/>
        <v>P3007</v>
      </c>
    </row>
    <row r="2555" spans="1:6" x14ac:dyDescent="0.25">
      <c r="A2555" s="114" t="s">
        <v>6364</v>
      </c>
      <c r="B2555" s="114" t="s">
        <v>6365</v>
      </c>
      <c r="C2555" s="114">
        <v>3008</v>
      </c>
      <c r="D2555" s="116" t="str">
        <f t="shared" si="132"/>
        <v>https://flora.naturestore.com.tw/product/P3008</v>
      </c>
      <c r="E2555" s="116" t="str">
        <f t="shared" si="134"/>
        <v>佐佐木氏灰木</v>
      </c>
      <c r="F2555" s="115" t="str">
        <f t="shared" si="133"/>
        <v>P3008</v>
      </c>
    </row>
    <row r="2556" spans="1:6" x14ac:dyDescent="0.25">
      <c r="A2556" s="114" t="s">
        <v>41</v>
      </c>
      <c r="B2556" s="114" t="s">
        <v>42</v>
      </c>
      <c r="C2556" s="114">
        <v>3011</v>
      </c>
      <c r="D2556" s="116" t="str">
        <f t="shared" si="132"/>
        <v>https://flora.naturestore.com.tw/product/P3011</v>
      </c>
      <c r="E2556" s="116" t="str">
        <f t="shared" si="134"/>
        <v>垂葉書帶蕨</v>
      </c>
      <c r="F2556" s="115" t="str">
        <f t="shared" si="133"/>
        <v>P3011</v>
      </c>
    </row>
    <row r="2557" spans="1:6" x14ac:dyDescent="0.25">
      <c r="A2557" s="114" t="s">
        <v>293</v>
      </c>
      <c r="B2557" s="114" t="str">
        <f>A2557</f>
        <v>乾溝飄拂草</v>
      </c>
      <c r="C2557" s="114">
        <v>3012</v>
      </c>
      <c r="D2557" s="116" t="str">
        <f t="shared" si="132"/>
        <v>https://flora.naturestore.com.tw/product/P3012</v>
      </c>
      <c r="E2557" s="116" t="str">
        <f t="shared" si="134"/>
        <v>乾溝飄拂草</v>
      </c>
      <c r="F2557" s="115" t="str">
        <f t="shared" si="133"/>
        <v>P3012</v>
      </c>
    </row>
    <row r="2558" spans="1:6" x14ac:dyDescent="0.25">
      <c r="A2558" s="114" t="s">
        <v>215</v>
      </c>
      <c r="B2558" s="114" t="s">
        <v>216</v>
      </c>
      <c r="C2558" s="114">
        <v>3014</v>
      </c>
      <c r="D2558" s="116" t="str">
        <f t="shared" si="132"/>
        <v>https://flora.naturestore.com.tw/product/P3014</v>
      </c>
      <c r="E2558" s="116" t="str">
        <f t="shared" si="134"/>
        <v>海茄冬</v>
      </c>
      <c r="F2558" s="115" t="str">
        <f t="shared" si="133"/>
        <v>P3014</v>
      </c>
    </row>
    <row r="2559" spans="1:6" x14ac:dyDescent="0.25">
      <c r="A2559" s="114" t="s">
        <v>403</v>
      </c>
      <c r="B2559" s="114" t="s">
        <v>404</v>
      </c>
      <c r="C2559" s="114">
        <v>3015</v>
      </c>
      <c r="D2559" s="116" t="str">
        <f t="shared" si="132"/>
        <v>https://flora.naturestore.com.tw/product/P3015</v>
      </c>
      <c r="E2559" s="116" t="str">
        <f t="shared" si="134"/>
        <v>鹵蕨</v>
      </c>
      <c r="F2559" s="115" t="str">
        <f t="shared" si="133"/>
        <v>P3015</v>
      </c>
    </row>
    <row r="2560" spans="1:6" x14ac:dyDescent="0.25">
      <c r="A2560" s="114" t="s">
        <v>6366</v>
      </c>
      <c r="B2560" s="114" t="str">
        <f>A2560</f>
        <v>花蓮水蓑衣</v>
      </c>
      <c r="C2560" s="114">
        <v>3017</v>
      </c>
      <c r="D2560" s="116" t="str">
        <f t="shared" si="132"/>
        <v>https://flora.naturestore.com.tw/product/P3017</v>
      </c>
      <c r="E2560" s="116" t="str">
        <f t="shared" si="134"/>
        <v>花蓮水蓑衣</v>
      </c>
      <c r="F2560" s="115" t="str">
        <f t="shared" si="133"/>
        <v>P3017</v>
      </c>
    </row>
    <row r="2561" spans="1:6" x14ac:dyDescent="0.25">
      <c r="A2561" s="114" t="s">
        <v>345</v>
      </c>
      <c r="B2561" s="114" t="s">
        <v>6367</v>
      </c>
      <c r="C2561" s="114">
        <v>3019</v>
      </c>
      <c r="D2561" s="116" t="str">
        <f t="shared" si="132"/>
        <v>https://flora.naturestore.com.tw/product/P3019</v>
      </c>
      <c r="E2561" s="116" t="str">
        <f t="shared" si="134"/>
        <v>異花莎草</v>
      </c>
      <c r="F2561" s="115" t="str">
        <f t="shared" si="133"/>
        <v>P3019</v>
      </c>
    </row>
    <row r="2562" spans="1:6" x14ac:dyDescent="0.25">
      <c r="A2562" s="114" t="s">
        <v>2972</v>
      </c>
      <c r="B2562" s="114" t="s">
        <v>2973</v>
      </c>
      <c r="C2562" s="114">
        <v>3020</v>
      </c>
      <c r="D2562" s="116" t="str">
        <f t="shared" si="132"/>
        <v>https://flora.naturestore.com.tw/product/P3020</v>
      </c>
      <c r="E2562" s="116" t="str">
        <f t="shared" si="134"/>
        <v>布朗藤</v>
      </c>
      <c r="F2562" s="115" t="str">
        <f t="shared" si="133"/>
        <v>P3020</v>
      </c>
    </row>
    <row r="2563" spans="1:6" x14ac:dyDescent="0.25">
      <c r="A2563" s="114" t="s">
        <v>6368</v>
      </c>
      <c r="B2563" s="114" t="s">
        <v>6369</v>
      </c>
      <c r="C2563" s="114">
        <v>3022</v>
      </c>
      <c r="D2563" s="116" t="str">
        <f t="shared" si="132"/>
        <v>https://flora.naturestore.com.tw/product/P3022</v>
      </c>
      <c r="E2563" s="116" t="str">
        <f t="shared" si="134"/>
        <v>馬島椰子</v>
      </c>
      <c r="F2563" s="115" t="str">
        <f t="shared" si="133"/>
        <v>P3022</v>
      </c>
    </row>
    <row r="2564" spans="1:6" x14ac:dyDescent="0.25">
      <c r="A2564" s="114" t="s">
        <v>3207</v>
      </c>
      <c r="B2564" s="114" t="s">
        <v>6370</v>
      </c>
      <c r="C2564" s="114">
        <v>3023</v>
      </c>
      <c r="D2564" s="116" t="str">
        <f t="shared" si="132"/>
        <v>https://flora.naturestore.com.tw/product/P3023</v>
      </c>
      <c r="E2564" s="116" t="str">
        <f t="shared" si="134"/>
        <v>花頭天竺葵</v>
      </c>
      <c r="F2564" s="115" t="str">
        <f t="shared" si="133"/>
        <v>P3023</v>
      </c>
    </row>
    <row r="2565" spans="1:6" x14ac:dyDescent="0.25">
      <c r="A2565" s="114" t="s">
        <v>842</v>
      </c>
      <c r="B2565" s="114" t="s">
        <v>843</v>
      </c>
      <c r="C2565" s="114">
        <v>3024</v>
      </c>
      <c r="D2565" s="116" t="str">
        <f t="shared" si="132"/>
        <v>https://flora.naturestore.com.tw/product/P3024</v>
      </c>
      <c r="E2565" s="116" t="str">
        <f t="shared" si="134"/>
        <v>檸檬馬鞭草</v>
      </c>
      <c r="F2565" s="115" t="str">
        <f t="shared" si="133"/>
        <v>P3024</v>
      </c>
    </row>
    <row r="2566" spans="1:6" x14ac:dyDescent="0.25">
      <c r="A2566" s="114" t="s">
        <v>3061</v>
      </c>
      <c r="B2566" s="114" t="s">
        <v>3062</v>
      </c>
      <c r="C2566" s="114">
        <v>3025</v>
      </c>
      <c r="D2566" s="116" t="str">
        <f t="shared" si="132"/>
        <v>https://flora.naturestore.com.tw/product/P3025</v>
      </c>
      <c r="E2566" s="116" t="str">
        <f t="shared" si="134"/>
        <v>百合水仙</v>
      </c>
      <c r="F2566" s="115" t="str">
        <f t="shared" si="133"/>
        <v>P3025</v>
      </c>
    </row>
    <row r="2567" spans="1:6" x14ac:dyDescent="0.25">
      <c r="A2567" s="114" t="s">
        <v>2734</v>
      </c>
      <c r="B2567" s="114" t="s">
        <v>2735</v>
      </c>
      <c r="C2567" s="114">
        <v>3026</v>
      </c>
      <c r="D2567" s="116" t="str">
        <f t="shared" si="132"/>
        <v>https://flora.naturestore.com.tw/product/P3026</v>
      </c>
      <c r="E2567" s="116" t="str">
        <f t="shared" si="134"/>
        <v>大飛燕草</v>
      </c>
      <c r="F2567" s="115" t="str">
        <f t="shared" si="133"/>
        <v>P3026</v>
      </c>
    </row>
    <row r="2568" spans="1:6" x14ac:dyDescent="0.25">
      <c r="A2568" s="114" t="s">
        <v>878</v>
      </c>
      <c r="B2568" s="114" t="s">
        <v>879</v>
      </c>
      <c r="C2568" s="114">
        <v>3028</v>
      </c>
      <c r="D2568" s="116" t="str">
        <f t="shared" ref="D2568:D2633" si="135">"https://flora.naturestore.com.tw/product/"&amp;F2568</f>
        <v>https://flora.naturestore.com.tw/product/P3028</v>
      </c>
      <c r="E2568" s="116" t="str">
        <f t="shared" si="134"/>
        <v>罌粟草玉梅</v>
      </c>
      <c r="F2568" s="115" t="str">
        <f t="shared" ref="F2568:F2633" si="136">"P"&amp;TEXT(C2568,"0000")</f>
        <v>P3028</v>
      </c>
    </row>
    <row r="2569" spans="1:6" x14ac:dyDescent="0.25">
      <c r="A2569" s="114" t="s">
        <v>876</v>
      </c>
      <c r="B2569" s="114" t="s">
        <v>877</v>
      </c>
      <c r="C2569" s="114">
        <v>3029</v>
      </c>
      <c r="D2569" s="116" t="str">
        <f t="shared" si="135"/>
        <v>https://flora.naturestore.com.tw/product/P3029</v>
      </c>
      <c r="E2569" s="116" t="str">
        <f t="shared" si="134"/>
        <v>類地毯草</v>
      </c>
      <c r="F2569" s="115" t="str">
        <f t="shared" si="136"/>
        <v>P3029</v>
      </c>
    </row>
    <row r="2570" spans="1:6" x14ac:dyDescent="0.25">
      <c r="A2570" s="114" t="s">
        <v>834</v>
      </c>
      <c r="B2570" s="114" t="s">
        <v>6371</v>
      </c>
      <c r="C2570" s="114">
        <v>3030</v>
      </c>
      <c r="D2570" s="116" t="str">
        <f t="shared" si="135"/>
        <v>https://flora.naturestore.com.tw/product/P3030</v>
      </c>
      <c r="E2570" s="116" t="str">
        <f t="shared" si="134"/>
        <v>賽芻豆</v>
      </c>
      <c r="F2570" s="115" t="str">
        <f t="shared" si="136"/>
        <v>P3030</v>
      </c>
    </row>
    <row r="2571" spans="1:6" x14ac:dyDescent="0.25">
      <c r="A2571" s="114" t="s">
        <v>871</v>
      </c>
      <c r="B2571" s="114" t="s">
        <v>6372</v>
      </c>
      <c r="C2571" s="114">
        <v>3032</v>
      </c>
      <c r="D2571" s="116" t="str">
        <f t="shared" si="135"/>
        <v>https://flora.naturestore.com.tw/product/P3032</v>
      </c>
      <c r="E2571" s="116" t="str">
        <f t="shared" si="134"/>
        <v>關刀豆</v>
      </c>
      <c r="F2571" s="115" t="str">
        <f t="shared" si="136"/>
        <v>P3032</v>
      </c>
    </row>
    <row r="2572" spans="1:6" x14ac:dyDescent="0.25">
      <c r="A2572" s="114" t="s">
        <v>405</v>
      </c>
      <c r="B2572" s="114" t="s">
        <v>406</v>
      </c>
      <c r="C2572" s="114">
        <v>3033</v>
      </c>
      <c r="D2572" s="116" t="str">
        <f t="shared" si="135"/>
        <v>https://flora.naturestore.com.tw/product/P3033</v>
      </c>
      <c r="E2572" s="116" t="str">
        <f t="shared" si="134"/>
        <v>梜木</v>
      </c>
      <c r="F2572" s="115" t="str">
        <f t="shared" si="136"/>
        <v>P3033</v>
      </c>
    </row>
    <row r="2573" spans="1:6" x14ac:dyDescent="0.25">
      <c r="A2573" s="114" t="s">
        <v>3159</v>
      </c>
      <c r="B2573" s="114" t="s">
        <v>6373</v>
      </c>
      <c r="C2573" s="114">
        <v>3035</v>
      </c>
      <c r="D2573" s="116" t="str">
        <f t="shared" si="135"/>
        <v>https://flora.naturestore.com.tw/product/P3035</v>
      </c>
      <c r="E2573" s="116" t="str">
        <f t="shared" ref="E2573:E2638" si="137" xml:space="preserve"> HYPERLINK(D2573,A2573)</f>
        <v>定經草</v>
      </c>
      <c r="F2573" s="115" t="str">
        <f t="shared" si="136"/>
        <v>P3035</v>
      </c>
    </row>
    <row r="2574" spans="1:6" x14ac:dyDescent="0.25">
      <c r="A2574" s="114" t="s">
        <v>6996</v>
      </c>
      <c r="B2574" s="114" t="s">
        <v>6997</v>
      </c>
      <c r="C2574" s="114">
        <v>3037</v>
      </c>
      <c r="D2574" s="116" t="str">
        <f t="shared" si="135"/>
        <v>https://flora.naturestore.com.tw/product/P3037</v>
      </c>
      <c r="E2574" s="116" t="str">
        <f t="shared" si="137"/>
        <v>一枝黃花</v>
      </c>
      <c r="F2574" s="115" t="str">
        <f t="shared" si="136"/>
        <v>P3037</v>
      </c>
    </row>
    <row r="2575" spans="1:6" x14ac:dyDescent="0.25">
      <c r="A2575" s="114" t="s">
        <v>6374</v>
      </c>
      <c r="B2575" s="114" t="s">
        <v>2687</v>
      </c>
      <c r="C2575" s="114">
        <v>3038</v>
      </c>
      <c r="D2575" s="116" t="str">
        <f t="shared" si="135"/>
        <v>https://flora.naturestore.com.tw/product/P3038</v>
      </c>
      <c r="E2575" s="116" t="str">
        <f t="shared" si="137"/>
        <v>一枝香</v>
      </c>
      <c r="F2575" s="115" t="str">
        <f t="shared" si="136"/>
        <v>P3038</v>
      </c>
    </row>
    <row r="2576" spans="1:6" x14ac:dyDescent="0.25">
      <c r="A2576" s="114" t="s">
        <v>336</v>
      </c>
      <c r="B2576" s="114" t="s">
        <v>337</v>
      </c>
      <c r="C2576" s="114">
        <v>3041</v>
      </c>
      <c r="D2576" s="116" t="str">
        <f t="shared" si="135"/>
        <v>https://flora.naturestore.com.tw/product/P3041</v>
      </c>
      <c r="E2576" s="116" t="str">
        <f t="shared" si="137"/>
        <v>淡綠葉衛矛</v>
      </c>
      <c r="F2576" s="115" t="str">
        <f t="shared" si="136"/>
        <v>P3041</v>
      </c>
    </row>
    <row r="2577" spans="1:6" x14ac:dyDescent="0.25">
      <c r="A2577" s="114" t="s">
        <v>3192</v>
      </c>
      <c r="B2577" s="114" t="s">
        <v>3193</v>
      </c>
      <c r="C2577" s="114">
        <v>3042</v>
      </c>
      <c r="D2577" s="116" t="str">
        <f t="shared" si="135"/>
        <v>https://flora.naturestore.com.tw/product/P3042</v>
      </c>
      <c r="E2577" s="116" t="str">
        <f t="shared" si="137"/>
        <v>直立龍鬚蘭</v>
      </c>
      <c r="F2577" s="115" t="str">
        <f t="shared" si="136"/>
        <v>P3042</v>
      </c>
    </row>
    <row r="2578" spans="1:6" x14ac:dyDescent="0.25">
      <c r="A2578" s="114" t="s">
        <v>649</v>
      </c>
      <c r="B2578" s="114" t="s">
        <v>6375</v>
      </c>
      <c r="C2578" s="114">
        <v>3043</v>
      </c>
      <c r="D2578" s="116" t="str">
        <f t="shared" si="135"/>
        <v>https://flora.naturestore.com.tw/product/P3043</v>
      </c>
      <c r="E2578" s="116" t="str">
        <f t="shared" si="137"/>
        <v>葶花水竹葉</v>
      </c>
      <c r="F2578" s="115" t="str">
        <f t="shared" si="136"/>
        <v>P3043</v>
      </c>
    </row>
    <row r="2579" spans="1:6" x14ac:dyDescent="0.25">
      <c r="A2579" s="114" t="s">
        <v>2866</v>
      </c>
      <c r="B2579" s="114" t="s">
        <v>2867</v>
      </c>
      <c r="C2579" s="114">
        <v>3044</v>
      </c>
      <c r="D2579" s="116" t="str">
        <f t="shared" si="135"/>
        <v>https://flora.naturestore.com.tw/product/P3044</v>
      </c>
      <c r="E2579" s="116" t="str">
        <f t="shared" si="137"/>
        <v>水杉菜</v>
      </c>
      <c r="F2579" s="115" t="str">
        <f t="shared" si="136"/>
        <v>P3044</v>
      </c>
    </row>
    <row r="2580" spans="1:6" x14ac:dyDescent="0.25">
      <c r="A2580" s="114" t="s">
        <v>3001</v>
      </c>
      <c r="B2580" s="114" t="str">
        <f>A2580</f>
        <v>白花水龍</v>
      </c>
      <c r="C2580" s="114">
        <v>3045</v>
      </c>
      <c r="D2580" s="116" t="str">
        <f t="shared" si="135"/>
        <v>https://flora.naturestore.com.tw/product/P3045</v>
      </c>
      <c r="E2580" s="116" t="str">
        <f t="shared" si="137"/>
        <v>白花水龍</v>
      </c>
      <c r="F2580" s="115" t="str">
        <f t="shared" si="136"/>
        <v>P3045</v>
      </c>
    </row>
    <row r="2581" spans="1:6" x14ac:dyDescent="0.25">
      <c r="A2581" s="114" t="s">
        <v>3111</v>
      </c>
      <c r="B2581" s="114" t="s">
        <v>3112</v>
      </c>
      <c r="C2581" s="114">
        <v>3046</v>
      </c>
      <c r="D2581" s="116" t="str">
        <f t="shared" si="135"/>
        <v>https://flora.naturestore.com.tw/product/P3046</v>
      </c>
      <c r="E2581" s="116" t="str">
        <f t="shared" si="137"/>
        <v>沙楠子樹</v>
      </c>
      <c r="F2581" s="115" t="str">
        <f t="shared" si="136"/>
        <v>P3046</v>
      </c>
    </row>
    <row r="2582" spans="1:6" x14ac:dyDescent="0.25">
      <c r="A2582" s="114" t="s">
        <v>6376</v>
      </c>
      <c r="B2582" s="114" t="s">
        <v>6377</v>
      </c>
      <c r="C2582" s="114">
        <v>3047</v>
      </c>
      <c r="D2582" s="116" t="str">
        <f t="shared" si="135"/>
        <v>https://flora.naturestore.com.tw/product/P3047</v>
      </c>
      <c r="E2582" s="116" t="str">
        <f t="shared" si="137"/>
        <v>橢圓葉木薑子</v>
      </c>
      <c r="F2582" s="115" t="str">
        <f t="shared" si="136"/>
        <v>P3047</v>
      </c>
    </row>
    <row r="2583" spans="1:6" x14ac:dyDescent="0.25">
      <c r="A2583" s="114" t="s">
        <v>448</v>
      </c>
      <c r="B2583" s="114" t="s">
        <v>449</v>
      </c>
      <c r="C2583" s="114">
        <v>3048</v>
      </c>
      <c r="D2583" s="116" t="str">
        <f t="shared" si="135"/>
        <v>https://flora.naturestore.com.tw/product/P3048</v>
      </c>
      <c r="E2583" s="116" t="str">
        <f t="shared" si="137"/>
        <v>朝鮮紫珠</v>
      </c>
      <c r="F2583" s="115" t="str">
        <f t="shared" si="136"/>
        <v>P3048</v>
      </c>
    </row>
    <row r="2584" spans="1:6" x14ac:dyDescent="0.25">
      <c r="A2584" s="114" t="s">
        <v>408</v>
      </c>
      <c r="B2584" s="114" t="s">
        <v>6378</v>
      </c>
      <c r="C2584" s="114">
        <v>3049</v>
      </c>
      <c r="D2584" s="116" t="str">
        <f t="shared" si="135"/>
        <v>https://flora.naturestore.com.tw/product/P3049</v>
      </c>
      <c r="E2584" s="116" t="str">
        <f t="shared" si="137"/>
        <v>牻牛兒苗</v>
      </c>
      <c r="F2584" s="115" t="str">
        <f t="shared" si="136"/>
        <v>P3049</v>
      </c>
    </row>
    <row r="2585" spans="1:6" x14ac:dyDescent="0.25">
      <c r="A2585" s="114" t="s">
        <v>173</v>
      </c>
      <c r="B2585" s="114" t="s">
        <v>6379</v>
      </c>
      <c r="C2585" s="114">
        <v>3055</v>
      </c>
      <c r="D2585" s="116" t="str">
        <f t="shared" si="135"/>
        <v>https://flora.naturestore.com.tw/product/P3055</v>
      </c>
      <c r="E2585" s="116" t="str">
        <f t="shared" si="137"/>
        <v>風輪菜</v>
      </c>
      <c r="F2585" s="115" t="str">
        <f t="shared" si="136"/>
        <v>P3055</v>
      </c>
    </row>
    <row r="2586" spans="1:6" x14ac:dyDescent="0.25">
      <c r="A2586" s="114" t="s">
        <v>2847</v>
      </c>
      <c r="B2586" s="114" t="s">
        <v>6380</v>
      </c>
      <c r="C2586" s="114">
        <v>3056</v>
      </c>
      <c r="D2586" s="116" t="str">
        <f t="shared" si="135"/>
        <v>https://flora.naturestore.com.tw/product/P3056</v>
      </c>
      <c r="E2586" s="116" t="str">
        <f t="shared" si="137"/>
        <v>日本金粉蕨</v>
      </c>
      <c r="F2586" s="115" t="str">
        <f t="shared" si="136"/>
        <v>P3056</v>
      </c>
    </row>
    <row r="2587" spans="1:6" x14ac:dyDescent="0.25">
      <c r="A2587" s="114" t="s">
        <v>3182</v>
      </c>
      <c r="B2587" s="114" t="s">
        <v>3183</v>
      </c>
      <c r="C2587" s="114">
        <v>3057</v>
      </c>
      <c r="D2587" s="116" t="str">
        <f t="shared" si="135"/>
        <v>https://flora.naturestore.com.tw/product/P3057</v>
      </c>
      <c r="E2587" s="116" t="str">
        <f t="shared" si="137"/>
        <v>狗娃花</v>
      </c>
      <c r="F2587" s="115" t="str">
        <f t="shared" si="136"/>
        <v>P3057</v>
      </c>
    </row>
    <row r="2588" spans="1:6" x14ac:dyDescent="0.25">
      <c r="A2588" s="114" t="s">
        <v>3283</v>
      </c>
      <c r="B2588" s="114" t="s">
        <v>3284</v>
      </c>
      <c r="C2588" s="114">
        <v>3058</v>
      </c>
      <c r="D2588" s="116" t="str">
        <f t="shared" si="135"/>
        <v>https://flora.naturestore.com.tw/product/P3058</v>
      </c>
      <c r="E2588" s="116" t="str">
        <f t="shared" si="137"/>
        <v>長萼瞿麥</v>
      </c>
      <c r="F2588" s="115" t="str">
        <f t="shared" si="136"/>
        <v>P3058</v>
      </c>
    </row>
    <row r="2589" spans="1:6" x14ac:dyDescent="0.25">
      <c r="A2589" s="114" t="s">
        <v>236</v>
      </c>
      <c r="B2589" s="114" t="s">
        <v>6381</v>
      </c>
      <c r="C2589" s="114">
        <v>3059</v>
      </c>
      <c r="D2589" s="116" t="str">
        <f t="shared" si="135"/>
        <v>https://flora.naturestore.com.tw/product/P3059</v>
      </c>
      <c r="E2589" s="116" t="str">
        <f t="shared" si="137"/>
        <v>琉璃繁縷</v>
      </c>
      <c r="F2589" s="115" t="str">
        <f t="shared" si="136"/>
        <v>P3059</v>
      </c>
    </row>
    <row r="2590" spans="1:6" x14ac:dyDescent="0.25">
      <c r="A2590" s="114" t="s">
        <v>815</v>
      </c>
      <c r="B2590" s="114" t="s">
        <v>816</v>
      </c>
      <c r="C2590" s="114">
        <v>3060</v>
      </c>
      <c r="D2590" s="116" t="str">
        <f t="shared" si="135"/>
        <v>https://flora.naturestore.com.tw/product/P3060</v>
      </c>
      <c r="E2590" s="116" t="str">
        <f t="shared" si="137"/>
        <v>繁縷</v>
      </c>
      <c r="F2590" s="115" t="str">
        <f t="shared" si="136"/>
        <v>P3060</v>
      </c>
    </row>
    <row r="2591" spans="1:6" x14ac:dyDescent="0.25">
      <c r="A2591" s="114" t="s">
        <v>850</v>
      </c>
      <c r="B2591" s="114" t="s">
        <v>6382</v>
      </c>
      <c r="C2591" s="114">
        <v>3061</v>
      </c>
      <c r="D2591" s="116" t="str">
        <f t="shared" si="135"/>
        <v>https://flora.naturestore.com.tw/product/P3061</v>
      </c>
      <c r="E2591" s="116" t="str">
        <f t="shared" si="137"/>
        <v>薺</v>
      </c>
      <c r="F2591" s="115" t="str">
        <f t="shared" si="136"/>
        <v>P3061</v>
      </c>
    </row>
    <row r="2592" spans="1:6" x14ac:dyDescent="0.25">
      <c r="A2592" s="114" t="s">
        <v>2692</v>
      </c>
      <c r="B2592" s="114" t="s">
        <v>2693</v>
      </c>
      <c r="C2592" s="114">
        <v>3062</v>
      </c>
      <c r="D2592" s="116" t="str">
        <f t="shared" si="135"/>
        <v>https://flora.naturestore.com.tw/product/P3062</v>
      </c>
      <c r="E2592" s="116" t="str">
        <f t="shared" si="137"/>
        <v>八芝蘭竹</v>
      </c>
      <c r="F2592" s="115" t="str">
        <f t="shared" si="136"/>
        <v>P3062</v>
      </c>
    </row>
    <row r="2593" spans="1:6" x14ac:dyDescent="0.25">
      <c r="A2593" s="114" t="s">
        <v>289</v>
      </c>
      <c r="B2593" s="114" t="s">
        <v>290</v>
      </c>
      <c r="C2593" s="114">
        <v>3063</v>
      </c>
      <c r="D2593" s="116" t="str">
        <f t="shared" si="135"/>
        <v>https://flora.naturestore.com.tw/product/P3063</v>
      </c>
      <c r="E2593" s="116" t="str">
        <f t="shared" si="137"/>
        <v>荖濃巨竹</v>
      </c>
      <c r="F2593" s="115" t="str">
        <f t="shared" si="136"/>
        <v>P3063</v>
      </c>
    </row>
    <row r="2594" spans="1:6" x14ac:dyDescent="0.25">
      <c r="A2594" s="114" t="s">
        <v>3028</v>
      </c>
      <c r="B2594" s="114" t="s">
        <v>6383</v>
      </c>
      <c r="C2594" s="114">
        <v>3064</v>
      </c>
      <c r="D2594" s="116" t="str">
        <f t="shared" si="135"/>
        <v>https://flora.naturestore.com.tw/product/P3064</v>
      </c>
      <c r="E2594" s="116" t="str">
        <f t="shared" si="137"/>
        <v>石竹</v>
      </c>
      <c r="F2594" s="115" t="str">
        <f t="shared" si="136"/>
        <v>P3064</v>
      </c>
    </row>
    <row r="2595" spans="1:6" x14ac:dyDescent="0.25">
      <c r="A2595" s="114" t="s">
        <v>3239</v>
      </c>
      <c r="B2595" s="114" t="s">
        <v>3240</v>
      </c>
      <c r="C2595" s="114">
        <v>3065</v>
      </c>
      <c r="D2595" s="116" t="str">
        <f t="shared" si="135"/>
        <v>https://flora.naturestore.com.tw/product/P3065</v>
      </c>
      <c r="E2595" s="116" t="str">
        <f t="shared" si="137"/>
        <v>金絲火廣竹</v>
      </c>
      <c r="F2595" s="115" t="str">
        <f t="shared" si="136"/>
        <v>P3065</v>
      </c>
    </row>
    <row r="2596" spans="1:6" x14ac:dyDescent="0.25">
      <c r="A2596" s="114" t="s">
        <v>196</v>
      </c>
      <c r="B2596" s="114" t="s">
        <v>6384</v>
      </c>
      <c r="C2596" s="114">
        <v>3066</v>
      </c>
      <c r="D2596" s="116" t="str">
        <f t="shared" si="135"/>
        <v>https://flora.naturestore.com.tw/product/P3066</v>
      </c>
      <c r="E2596" s="116" t="str">
        <f t="shared" si="137"/>
        <v>剛竹</v>
      </c>
      <c r="F2596" s="115" t="str">
        <f t="shared" si="136"/>
        <v>P3066</v>
      </c>
    </row>
    <row r="2597" spans="1:6" x14ac:dyDescent="0.25">
      <c r="A2597" s="114" t="s">
        <v>333</v>
      </c>
      <c r="B2597" s="114" t="s">
        <v>334</v>
      </c>
      <c r="C2597" s="114">
        <v>3067</v>
      </c>
      <c r="D2597" s="116" t="str">
        <f t="shared" si="135"/>
        <v>https://flora.naturestore.com.tw/product/P3067</v>
      </c>
      <c r="E2597" s="116" t="str">
        <f t="shared" si="137"/>
        <v>梨果竹</v>
      </c>
      <c r="F2597" s="115" t="str">
        <f t="shared" si="136"/>
        <v>P3067</v>
      </c>
    </row>
    <row r="2598" spans="1:6" x14ac:dyDescent="0.25">
      <c r="A2598" s="114" t="s">
        <v>608</v>
      </c>
      <c r="B2598" s="114" t="str">
        <f>A2598</f>
        <v>業平竹</v>
      </c>
      <c r="C2598" s="114">
        <v>3068</v>
      </c>
      <c r="D2598" s="116" t="str">
        <f t="shared" si="135"/>
        <v>https://flora.naturestore.com.tw/product/P3068</v>
      </c>
      <c r="E2598" s="116" t="str">
        <f t="shared" si="137"/>
        <v>業平竹</v>
      </c>
      <c r="F2598" s="115" t="str">
        <f t="shared" si="136"/>
        <v>P3068</v>
      </c>
    </row>
    <row r="2599" spans="1:6" x14ac:dyDescent="0.25">
      <c r="A2599" s="114" t="s">
        <v>6385</v>
      </c>
      <c r="B2599" s="114" t="s">
        <v>377</v>
      </c>
      <c r="C2599" s="114">
        <v>3069</v>
      </c>
      <c r="D2599" s="116" t="str">
        <f t="shared" si="135"/>
        <v>https://flora.naturestore.com.tw/product/P3069</v>
      </c>
      <c r="E2599" s="116" t="str">
        <f t="shared" si="137"/>
        <v>莎竹</v>
      </c>
      <c r="F2599" s="115" t="str">
        <f t="shared" si="136"/>
        <v>P3069</v>
      </c>
    </row>
    <row r="2600" spans="1:6" x14ac:dyDescent="0.25">
      <c r="A2600" s="114" t="s">
        <v>734</v>
      </c>
      <c r="B2600" s="114" t="s">
        <v>6386</v>
      </c>
      <c r="C2600" s="114">
        <v>3070</v>
      </c>
      <c r="D2600" s="116" t="str">
        <f t="shared" si="135"/>
        <v>https://flora.naturestore.com.tw/product/P3070</v>
      </c>
      <c r="E2600" s="116" t="str">
        <f t="shared" si="137"/>
        <v>蔓澤蘭</v>
      </c>
      <c r="F2600" s="115" t="str">
        <f t="shared" si="136"/>
        <v>P3070</v>
      </c>
    </row>
    <row r="2601" spans="1:6" x14ac:dyDescent="0.25">
      <c r="A2601" s="114" t="s">
        <v>288</v>
      </c>
      <c r="B2601" s="114" t="s">
        <v>6387</v>
      </c>
      <c r="C2601" s="114">
        <v>3071</v>
      </c>
      <c r="D2601" s="116" t="str">
        <f t="shared" si="135"/>
        <v>https://flora.naturestore.com.tw/product/P3071</v>
      </c>
      <c r="E2601" s="116" t="str">
        <f t="shared" si="137"/>
        <v>鬼桫欏</v>
      </c>
      <c r="F2601" s="115" t="str">
        <f t="shared" si="136"/>
        <v>P3071</v>
      </c>
    </row>
    <row r="2602" spans="1:6" x14ac:dyDescent="0.25">
      <c r="A2602" s="114" t="s">
        <v>280</v>
      </c>
      <c r="B2602" s="114" t="s">
        <v>6388</v>
      </c>
      <c r="C2602" s="114">
        <v>3072</v>
      </c>
      <c r="D2602" s="116" t="str">
        <f t="shared" si="135"/>
        <v>https://flora.naturestore.com.tw/product/P3072</v>
      </c>
      <c r="E2602" s="116" t="str">
        <f t="shared" si="137"/>
        <v>高山榕</v>
      </c>
      <c r="F2602" s="115" t="str">
        <f t="shared" si="136"/>
        <v>P3072</v>
      </c>
    </row>
    <row r="2603" spans="1:6" x14ac:dyDescent="0.25">
      <c r="A2603" s="114" t="s">
        <v>53</v>
      </c>
      <c r="B2603" s="114" t="s">
        <v>6389</v>
      </c>
      <c r="C2603" s="114">
        <v>3073</v>
      </c>
      <c r="D2603" s="116" t="str">
        <f t="shared" si="135"/>
        <v>https://flora.naturestore.com.tw/product/P3073</v>
      </c>
      <c r="E2603" s="116" t="str">
        <f t="shared" si="137"/>
        <v>星刺栲</v>
      </c>
      <c r="F2603" s="115" t="str">
        <f t="shared" si="136"/>
        <v>P3073</v>
      </c>
    </row>
    <row r="2604" spans="1:6" x14ac:dyDescent="0.25">
      <c r="A2604" s="114" t="s">
        <v>3242</v>
      </c>
      <c r="B2604" s="114" t="s">
        <v>6390</v>
      </c>
      <c r="C2604" s="114">
        <v>3074</v>
      </c>
      <c r="D2604" s="116" t="str">
        <f t="shared" si="135"/>
        <v>https://flora.naturestore.com.tw/product/P3074</v>
      </c>
      <c r="E2604" s="116" t="str">
        <f t="shared" si="137"/>
        <v>金絲草</v>
      </c>
      <c r="F2604" s="115" t="str">
        <f t="shared" si="136"/>
        <v>P3074</v>
      </c>
    </row>
    <row r="2605" spans="1:6" x14ac:dyDescent="0.25">
      <c r="A2605" s="114" t="s">
        <v>2951</v>
      </c>
      <c r="B2605" s="114" t="s">
        <v>2952</v>
      </c>
      <c r="C2605" s="114">
        <v>3075</v>
      </c>
      <c r="D2605" s="116" t="str">
        <f t="shared" si="135"/>
        <v>https://flora.naturestore.com.tw/product/P3075</v>
      </c>
      <c r="E2605" s="116" t="str">
        <f t="shared" si="137"/>
        <v>台灣梣</v>
      </c>
      <c r="F2605" s="115" t="str">
        <f t="shared" si="136"/>
        <v>P3075</v>
      </c>
    </row>
    <row r="2606" spans="1:6" x14ac:dyDescent="0.25">
      <c r="A2606" s="114" t="s">
        <v>2795</v>
      </c>
      <c r="B2606" s="114" t="s">
        <v>2796</v>
      </c>
      <c r="C2606" s="114">
        <v>3076</v>
      </c>
      <c r="D2606" s="116" t="str">
        <f t="shared" si="135"/>
        <v>https://flora.naturestore.com.tw/product/P3076</v>
      </c>
      <c r="E2606" s="116" t="str">
        <f t="shared" si="137"/>
        <v>小葉樹杞</v>
      </c>
      <c r="F2606" s="115" t="str">
        <f t="shared" si="136"/>
        <v>P3076</v>
      </c>
    </row>
    <row r="2607" spans="1:6" x14ac:dyDescent="0.25">
      <c r="A2607" s="114" t="s">
        <v>6769</v>
      </c>
      <c r="B2607" s="114" t="s">
        <v>6770</v>
      </c>
      <c r="C2607" s="114">
        <v>3077</v>
      </c>
      <c r="D2607" s="116" t="str">
        <f t="shared" si="135"/>
        <v>https://flora.naturestore.com.tw/product/P3077</v>
      </c>
      <c r="E2607" s="116" t="str">
        <f t="shared" si="137"/>
        <v>厚葉牽牛</v>
      </c>
      <c r="F2607" s="115" t="str">
        <f t="shared" si="136"/>
        <v>P3077</v>
      </c>
    </row>
    <row r="2608" spans="1:6" x14ac:dyDescent="0.25">
      <c r="A2608" s="114" t="s">
        <v>6771</v>
      </c>
      <c r="B2608" s="114" t="s">
        <v>6391</v>
      </c>
      <c r="C2608" s="114">
        <v>3078</v>
      </c>
      <c r="D2608" s="116" t="str">
        <f t="shared" si="135"/>
        <v>https://flora.naturestore.com.tw/product/P3078</v>
      </c>
      <c r="E2608" s="116" t="str">
        <f t="shared" si="137"/>
        <v>擬鴨舌癀</v>
      </c>
      <c r="F2608" s="115" t="str">
        <f t="shared" si="136"/>
        <v>P3078</v>
      </c>
    </row>
    <row r="2609" spans="1:6" x14ac:dyDescent="0.25">
      <c r="A2609" s="114" t="s">
        <v>59</v>
      </c>
      <c r="B2609" s="114" t="s">
        <v>60</v>
      </c>
      <c r="C2609" s="114">
        <v>3079</v>
      </c>
      <c r="D2609" s="116" t="str">
        <f t="shared" si="135"/>
        <v>https://flora.naturestore.com.tw/product/P3079</v>
      </c>
      <c r="E2609" s="116" t="str">
        <f t="shared" si="137"/>
        <v>星點蜘蛛抱蛋</v>
      </c>
      <c r="F2609" s="115" t="str">
        <f t="shared" si="136"/>
        <v>P3079</v>
      </c>
    </row>
    <row r="2610" spans="1:6" x14ac:dyDescent="0.25">
      <c r="A2610" s="114" t="s">
        <v>437</v>
      </c>
      <c r="B2610" s="114" t="s">
        <v>438</v>
      </c>
      <c r="C2610" s="114">
        <v>3080</v>
      </c>
      <c r="D2610" s="116" t="str">
        <f t="shared" si="135"/>
        <v>https://flora.naturestore.com.tw/product/P3080</v>
      </c>
      <c r="E2610" s="116" t="str">
        <f t="shared" si="137"/>
        <v>斑葉桔梗蘭</v>
      </c>
      <c r="F2610" s="115" t="str">
        <f t="shared" si="136"/>
        <v>P3080</v>
      </c>
    </row>
    <row r="2611" spans="1:6" x14ac:dyDescent="0.25">
      <c r="A2611" s="114" t="s">
        <v>2854</v>
      </c>
      <c r="B2611" s="114" t="s">
        <v>6392</v>
      </c>
      <c r="C2611" s="114">
        <v>3081</v>
      </c>
      <c r="D2611" s="116" t="str">
        <f t="shared" si="135"/>
        <v>https://flora.naturestore.com.tw/product/P3081</v>
      </c>
      <c r="E2611" s="116" t="str">
        <f t="shared" si="137"/>
        <v>木虌子</v>
      </c>
      <c r="F2611" s="115" t="str">
        <f t="shared" si="136"/>
        <v>P3081</v>
      </c>
    </row>
    <row r="2612" spans="1:6" x14ac:dyDescent="0.25">
      <c r="A2612" s="114" t="s">
        <v>679</v>
      </c>
      <c r="B2612" s="114" t="s">
        <v>680</v>
      </c>
      <c r="C2612" s="114">
        <v>3082</v>
      </c>
      <c r="D2612" s="116" t="str">
        <f t="shared" si="135"/>
        <v>https://flora.naturestore.com.tw/product/P3082</v>
      </c>
      <c r="E2612" s="116" t="str">
        <f t="shared" si="137"/>
        <v>蜜柿</v>
      </c>
      <c r="F2612" s="115" t="str">
        <f t="shared" si="136"/>
        <v>P3082</v>
      </c>
    </row>
    <row r="2613" spans="1:6" x14ac:dyDescent="0.25">
      <c r="A2613" s="114" t="s">
        <v>3246</v>
      </c>
      <c r="B2613" s="114" t="s">
        <v>6393</v>
      </c>
      <c r="C2613" s="114">
        <v>3083</v>
      </c>
      <c r="D2613" s="116" t="str">
        <f t="shared" si="135"/>
        <v>https://flora.naturestore.com.tw/product/P3083</v>
      </c>
      <c r="E2613" s="116" t="str">
        <f t="shared" si="137"/>
        <v>金新木薑子</v>
      </c>
      <c r="F2613" s="115" t="str">
        <f t="shared" si="136"/>
        <v>P3083</v>
      </c>
    </row>
    <row r="2614" spans="1:6" x14ac:dyDescent="0.25">
      <c r="A2614" s="114" t="s">
        <v>6394</v>
      </c>
      <c r="B2614" s="114" t="s">
        <v>6395</v>
      </c>
      <c r="C2614" s="114">
        <v>3084</v>
      </c>
      <c r="D2614" s="116" t="str">
        <f t="shared" si="135"/>
        <v>https://flora.naturestore.com.tw/product/P3084</v>
      </c>
      <c r="E2614" s="116" t="str">
        <f t="shared" si="137"/>
        <v>燈豎杇</v>
      </c>
      <c r="F2614" s="115" t="str">
        <f t="shared" si="136"/>
        <v>P3084</v>
      </c>
    </row>
    <row r="2615" spans="1:6" x14ac:dyDescent="0.25">
      <c r="A2615" s="114" t="s">
        <v>2868</v>
      </c>
      <c r="B2615" s="114" t="s">
        <v>2869</v>
      </c>
      <c r="C2615" s="114">
        <v>3085</v>
      </c>
      <c r="D2615" s="116" t="str">
        <f t="shared" si="135"/>
        <v>https://flora.naturestore.com.tw/product/P3085</v>
      </c>
      <c r="E2615" s="116" t="str">
        <f t="shared" si="137"/>
        <v>水社柳</v>
      </c>
      <c r="F2615" s="115" t="str">
        <f t="shared" si="136"/>
        <v>P3085</v>
      </c>
    </row>
    <row r="2616" spans="1:6" x14ac:dyDescent="0.25">
      <c r="A2616" s="114" t="s">
        <v>37</v>
      </c>
      <c r="B2616" s="114" t="s">
        <v>38</v>
      </c>
      <c r="C2616" s="114">
        <v>3086</v>
      </c>
      <c r="D2616" s="116" t="str">
        <f t="shared" si="135"/>
        <v>https://flora.naturestore.com.tw/product/P3086</v>
      </c>
      <c r="E2616" s="116" t="str">
        <f t="shared" si="137"/>
        <v>垂茉莉</v>
      </c>
      <c r="F2616" s="115" t="str">
        <f t="shared" si="136"/>
        <v>P3086</v>
      </c>
    </row>
    <row r="2617" spans="1:6" x14ac:dyDescent="0.25">
      <c r="A2617" s="114" t="s">
        <v>6396</v>
      </c>
      <c r="B2617" s="114" t="s">
        <v>6397</v>
      </c>
      <c r="C2617" s="114">
        <v>3089</v>
      </c>
      <c r="D2617" s="116" t="str">
        <f t="shared" si="135"/>
        <v>https://flora.naturestore.com.tw/product/P3089</v>
      </c>
      <c r="E2617" s="116" t="str">
        <f t="shared" si="137"/>
        <v>水苦</v>
      </c>
      <c r="F2617" s="115" t="str">
        <f t="shared" si="136"/>
        <v>P3089</v>
      </c>
    </row>
    <row r="2618" spans="1:6" x14ac:dyDescent="0.25">
      <c r="A2618" s="114" t="s">
        <v>772</v>
      </c>
      <c r="B2618" s="114" t="s">
        <v>773</v>
      </c>
      <c r="C2618" s="114">
        <v>3090</v>
      </c>
      <c r="D2618" s="116" t="str">
        <f t="shared" si="135"/>
        <v>https://flora.naturestore.com.tw/product/P3090</v>
      </c>
      <c r="E2618" s="116" t="str">
        <f t="shared" si="137"/>
        <v>螢藺</v>
      </c>
      <c r="F2618" s="115" t="str">
        <f t="shared" si="136"/>
        <v>P3090</v>
      </c>
    </row>
    <row r="2619" spans="1:6" x14ac:dyDescent="0.25">
      <c r="A2619" s="114" t="s">
        <v>413</v>
      </c>
      <c r="B2619" s="114" t="s">
        <v>414</v>
      </c>
      <c r="C2619" s="114">
        <v>3092</v>
      </c>
      <c r="D2619" s="116" t="str">
        <f t="shared" si="135"/>
        <v>https://flora.naturestore.com.tw/product/P3092</v>
      </c>
      <c r="E2619" s="116" t="str">
        <f t="shared" si="137"/>
        <v>單葉鹹草</v>
      </c>
      <c r="F2619" s="115" t="str">
        <f t="shared" si="136"/>
        <v>P3092</v>
      </c>
    </row>
    <row r="2620" spans="1:6" x14ac:dyDescent="0.25">
      <c r="A2620" s="114" t="s">
        <v>587</v>
      </c>
      <c r="B2620" s="114" t="s">
        <v>588</v>
      </c>
      <c r="C2620" s="114">
        <v>3093</v>
      </c>
      <c r="D2620" s="116" t="str">
        <f t="shared" si="135"/>
        <v>https://flora.naturestore.com.tw/product/P3093</v>
      </c>
      <c r="E2620" s="116" t="str">
        <f t="shared" si="137"/>
        <v>稃藎</v>
      </c>
      <c r="F2620" s="115" t="str">
        <f t="shared" si="136"/>
        <v>P3093</v>
      </c>
    </row>
    <row r="2621" spans="1:6" x14ac:dyDescent="0.25">
      <c r="A2621" s="114" t="s">
        <v>663</v>
      </c>
      <c r="B2621" s="114" t="s">
        <v>664</v>
      </c>
      <c r="C2621" s="114">
        <v>3094</v>
      </c>
      <c r="D2621" s="116" t="str">
        <f t="shared" si="135"/>
        <v>https://flora.naturestore.com.tw/product/P3094</v>
      </c>
      <c r="E2621" s="116" t="str">
        <f t="shared" si="137"/>
        <v>福建柏</v>
      </c>
      <c r="F2621" s="115" t="str">
        <f t="shared" si="136"/>
        <v>P3094</v>
      </c>
    </row>
    <row r="2622" spans="1:6" x14ac:dyDescent="0.25">
      <c r="A2622" s="114" t="s">
        <v>212</v>
      </c>
      <c r="B2622" s="114" t="s">
        <v>213</v>
      </c>
      <c r="C2622" s="114">
        <v>3095</v>
      </c>
      <c r="D2622" s="116" t="str">
        <f t="shared" si="135"/>
        <v>https://flora.naturestore.com.tw/product/P3095</v>
      </c>
      <c r="E2622" s="116" t="str">
        <f t="shared" si="137"/>
        <v>海石竹</v>
      </c>
      <c r="F2622" s="115" t="str">
        <f t="shared" si="136"/>
        <v>P3095</v>
      </c>
    </row>
    <row r="2623" spans="1:6" x14ac:dyDescent="0.25">
      <c r="A2623" s="114" t="s">
        <v>884</v>
      </c>
      <c r="B2623" s="114" t="s">
        <v>885</v>
      </c>
      <c r="C2623" s="114">
        <v>3097</v>
      </c>
      <c r="D2623" s="116" t="str">
        <f t="shared" si="135"/>
        <v>https://flora.naturestore.com.tw/product/P3097</v>
      </c>
      <c r="E2623" s="116" t="str">
        <f t="shared" si="137"/>
        <v>蘇鐵蕨</v>
      </c>
      <c r="F2623" s="115" t="str">
        <f t="shared" si="136"/>
        <v>P3097</v>
      </c>
    </row>
    <row r="2624" spans="1:6" x14ac:dyDescent="0.25">
      <c r="A2624" s="114" t="s">
        <v>758</v>
      </c>
      <c r="B2624" s="114" t="s">
        <v>759</v>
      </c>
      <c r="C2624" s="114">
        <v>3099</v>
      </c>
      <c r="D2624" s="116" t="str">
        <f t="shared" si="135"/>
        <v>https://flora.naturestore.com.tw/product/P3099</v>
      </c>
      <c r="E2624" s="116" t="str">
        <f t="shared" si="137"/>
        <v>橫斑太藺</v>
      </c>
      <c r="F2624" s="115" t="str">
        <f t="shared" si="136"/>
        <v>P3099</v>
      </c>
    </row>
    <row r="2625" spans="1:6" x14ac:dyDescent="0.25">
      <c r="A2625" s="114" t="s">
        <v>687</v>
      </c>
      <c r="B2625" s="114" t="s">
        <v>6398</v>
      </c>
      <c r="C2625" s="114">
        <v>3100</v>
      </c>
      <c r="D2625" s="116" t="str">
        <f t="shared" si="135"/>
        <v>https://flora.naturestore.com.tw/product/P3100</v>
      </c>
      <c r="E2625" s="116" t="str">
        <f t="shared" si="137"/>
        <v>銀葉鈕子樹</v>
      </c>
      <c r="F2625" s="115" t="str">
        <f t="shared" si="136"/>
        <v>P3100</v>
      </c>
    </row>
    <row r="2626" spans="1:6" x14ac:dyDescent="0.25">
      <c r="A2626" s="114" t="s">
        <v>831</v>
      </c>
      <c r="B2626" s="114" t="s">
        <v>832</v>
      </c>
      <c r="C2626" s="114">
        <v>3101</v>
      </c>
      <c r="D2626" s="116" t="str">
        <f t="shared" si="135"/>
        <v>https://flora.naturestore.com.tw/product/P3101</v>
      </c>
      <c r="E2626" s="116" t="str">
        <f t="shared" si="137"/>
        <v>螺旋草</v>
      </c>
      <c r="F2626" s="115" t="str">
        <f t="shared" si="136"/>
        <v>P3101</v>
      </c>
    </row>
    <row r="2627" spans="1:6" x14ac:dyDescent="0.25">
      <c r="A2627" s="114" t="s">
        <v>3044</v>
      </c>
      <c r="B2627" s="114" t="s">
        <v>6399</v>
      </c>
      <c r="C2627" s="114">
        <v>3102</v>
      </c>
      <c r="D2627" s="116" t="str">
        <f t="shared" si="135"/>
        <v>https://flora.naturestore.com.tw/product/P3102</v>
      </c>
      <c r="E2627" s="116" t="str">
        <f t="shared" si="137"/>
        <v>印度鞭藤</v>
      </c>
      <c r="F2627" s="115" t="str">
        <f t="shared" si="136"/>
        <v>P3102</v>
      </c>
    </row>
    <row r="2628" spans="1:6" x14ac:dyDescent="0.25">
      <c r="A2628" s="114" t="s">
        <v>856</v>
      </c>
      <c r="B2628" s="114" t="s">
        <v>6400</v>
      </c>
      <c r="C2628" s="114">
        <v>3104</v>
      </c>
      <c r="D2628" s="116" t="str">
        <f t="shared" si="135"/>
        <v>https://flora.naturestore.com.tw/product/P3104</v>
      </c>
      <c r="E2628" s="116" t="str">
        <f t="shared" si="137"/>
        <v>雙扇蕨</v>
      </c>
      <c r="F2628" s="115" t="str">
        <f t="shared" si="136"/>
        <v>P3104</v>
      </c>
    </row>
    <row r="2629" spans="1:6" x14ac:dyDescent="0.25">
      <c r="A2629" s="114" t="s">
        <v>798</v>
      </c>
      <c r="B2629" s="114" t="str">
        <f>A2629</f>
        <v>蕎麥</v>
      </c>
      <c r="C2629" s="114">
        <v>3105</v>
      </c>
      <c r="D2629" s="116" t="str">
        <f t="shared" si="135"/>
        <v>https://flora.naturestore.com.tw/product/P3105</v>
      </c>
      <c r="E2629" s="116" t="str">
        <f t="shared" si="137"/>
        <v>蕎麥</v>
      </c>
      <c r="F2629" s="115" t="str">
        <f t="shared" si="136"/>
        <v>P3105</v>
      </c>
    </row>
    <row r="2630" spans="1:6" x14ac:dyDescent="0.25">
      <c r="A2630" s="114" t="s">
        <v>481</v>
      </c>
      <c r="B2630" s="114" t="s">
        <v>482</v>
      </c>
      <c r="C2630" s="114">
        <v>3107</v>
      </c>
      <c r="D2630" s="116" t="str">
        <f t="shared" si="135"/>
        <v>https://flora.naturestore.com.tw/product/P3107</v>
      </c>
      <c r="E2630" s="116" t="str">
        <f t="shared" si="137"/>
        <v>紫雲英</v>
      </c>
      <c r="F2630" s="115" t="str">
        <f t="shared" si="136"/>
        <v>P3107</v>
      </c>
    </row>
    <row r="2631" spans="1:6" x14ac:dyDescent="0.25">
      <c r="A2631" s="114" t="s">
        <v>547</v>
      </c>
      <c r="B2631" s="114" t="s">
        <v>548</v>
      </c>
      <c r="C2631" s="114">
        <v>3109</v>
      </c>
      <c r="D2631" s="116" t="str">
        <f t="shared" si="135"/>
        <v>https://flora.naturestore.com.tw/product/P3109</v>
      </c>
      <c r="E2631" s="116" t="str">
        <f t="shared" si="137"/>
        <v>黃花鼠尾草</v>
      </c>
      <c r="F2631" s="115" t="str">
        <f t="shared" si="136"/>
        <v>P3109</v>
      </c>
    </row>
    <row r="2632" spans="1:6" x14ac:dyDescent="0.25">
      <c r="A2632" s="114" t="s">
        <v>839</v>
      </c>
      <c r="B2632" s="114" t="s">
        <v>6401</v>
      </c>
      <c r="C2632" s="114">
        <v>3110</v>
      </c>
      <c r="D2632" s="116" t="str">
        <f t="shared" si="135"/>
        <v>https://flora.naturestore.com.tw/product/P3110</v>
      </c>
      <c r="E2632" s="116" t="str">
        <f t="shared" si="137"/>
        <v>蕗蕎</v>
      </c>
      <c r="F2632" s="115" t="str">
        <f t="shared" si="136"/>
        <v>P3110</v>
      </c>
    </row>
    <row r="2633" spans="1:6" x14ac:dyDescent="0.25">
      <c r="A2633" s="114" t="s">
        <v>357</v>
      </c>
      <c r="B2633" s="114" t="str">
        <f>A2633</f>
        <v>粗毛鱗蓋蕨</v>
      </c>
      <c r="C2633" s="114">
        <v>3111</v>
      </c>
      <c r="D2633" s="116" t="str">
        <f t="shared" si="135"/>
        <v>https://flora.naturestore.com.tw/product/P3111</v>
      </c>
      <c r="E2633" s="116" t="str">
        <f t="shared" si="137"/>
        <v>粗毛鱗蓋蕨</v>
      </c>
      <c r="F2633" s="115" t="str">
        <f t="shared" si="136"/>
        <v>P3111</v>
      </c>
    </row>
    <row r="2634" spans="1:6" x14ac:dyDescent="0.25">
      <c r="A2634" s="114" t="s">
        <v>643</v>
      </c>
      <c r="B2634" s="114" t="s">
        <v>6402</v>
      </c>
      <c r="C2634" s="114">
        <v>3112</v>
      </c>
      <c r="D2634" s="116" t="str">
        <f t="shared" ref="D2634:D2700" si="138">"https://flora.naturestore.com.tw/product/"&amp;F2634</f>
        <v>https://flora.naturestore.com.tw/product/P3112</v>
      </c>
      <c r="E2634" s="116" t="str">
        <f t="shared" si="137"/>
        <v>過山龍</v>
      </c>
      <c r="F2634" s="115" t="str">
        <f t="shared" ref="F2634:F2700" si="139">"P"&amp;TEXT(C2634,"0000")</f>
        <v>P3112</v>
      </c>
    </row>
    <row r="2635" spans="1:6" x14ac:dyDescent="0.25">
      <c r="A2635" s="114" t="s">
        <v>6403</v>
      </c>
      <c r="B2635" s="114" t="s">
        <v>6404</v>
      </c>
      <c r="C2635" s="114">
        <v>3116</v>
      </c>
      <c r="D2635" s="116" t="str">
        <f t="shared" si="138"/>
        <v>https://flora.naturestore.com.tw/product/P3116</v>
      </c>
      <c r="E2635" s="116" t="str">
        <f t="shared" si="137"/>
        <v>水飛薊</v>
      </c>
      <c r="F2635" s="115" t="str">
        <f t="shared" si="139"/>
        <v>P3116</v>
      </c>
    </row>
    <row r="2636" spans="1:6" x14ac:dyDescent="0.25">
      <c r="A2636" s="114" t="s">
        <v>2955</v>
      </c>
      <c r="B2636" s="114" t="s">
        <v>2956</v>
      </c>
      <c r="C2636" s="114">
        <v>3118</v>
      </c>
      <c r="D2636" s="116" t="str">
        <f t="shared" si="138"/>
        <v>https://flora.naturestore.com.tw/product/P3118</v>
      </c>
      <c r="E2636" s="116" t="str">
        <f t="shared" si="137"/>
        <v>台灣款冬</v>
      </c>
      <c r="F2636" s="115" t="str">
        <f t="shared" si="139"/>
        <v>P3118</v>
      </c>
    </row>
    <row r="2637" spans="1:6" x14ac:dyDescent="0.25">
      <c r="A2637" s="114" t="s">
        <v>2689</v>
      </c>
      <c r="B2637" s="114" t="s">
        <v>6405</v>
      </c>
      <c r="C2637" s="114">
        <v>3119</v>
      </c>
      <c r="D2637" s="116" t="str">
        <f t="shared" si="138"/>
        <v>https://flora.naturestore.com.tw/product/P3119</v>
      </c>
      <c r="E2637" s="116" t="str">
        <f t="shared" si="137"/>
        <v>七寸桃</v>
      </c>
      <c r="F2637" s="115" t="str">
        <f t="shared" si="139"/>
        <v>P3119</v>
      </c>
    </row>
    <row r="2638" spans="1:6" x14ac:dyDescent="0.25">
      <c r="A2638" s="114" t="s">
        <v>690</v>
      </c>
      <c r="B2638" s="114" t="str">
        <f t="shared" ref="B2638:B2639" si="140">A2638</f>
        <v>銀道草</v>
      </c>
      <c r="C2638" s="114">
        <v>3122</v>
      </c>
      <c r="D2638" s="116" t="str">
        <f t="shared" si="138"/>
        <v>https://flora.naturestore.com.tw/product/P3122</v>
      </c>
      <c r="E2638" s="116" t="str">
        <f t="shared" si="137"/>
        <v>銀道草</v>
      </c>
      <c r="F2638" s="115" t="str">
        <f t="shared" si="139"/>
        <v>P3122</v>
      </c>
    </row>
    <row r="2639" spans="1:6" x14ac:dyDescent="0.25">
      <c r="A2639" s="114" t="s">
        <v>2753</v>
      </c>
      <c r="B2639" s="114" t="str">
        <f t="shared" si="140"/>
        <v>大葉鐵線蕨</v>
      </c>
      <c r="C2639" s="114">
        <v>3123</v>
      </c>
      <c r="D2639" s="116" t="str">
        <f t="shared" si="138"/>
        <v>https://flora.naturestore.com.tw/product/P3123</v>
      </c>
      <c r="E2639" s="116" t="str">
        <f t="shared" ref="E2639:E2706" si="141" xml:space="preserve"> HYPERLINK(D2639,A2639)</f>
        <v>大葉鐵線蕨</v>
      </c>
      <c r="F2639" s="115" t="str">
        <f t="shared" si="139"/>
        <v>P3123</v>
      </c>
    </row>
    <row r="2640" spans="1:6" x14ac:dyDescent="0.25">
      <c r="A2640" s="114" t="s">
        <v>211</v>
      </c>
      <c r="B2640" s="114" t="s">
        <v>6406</v>
      </c>
      <c r="C2640" s="114">
        <v>3126</v>
      </c>
      <c r="D2640" s="116" t="str">
        <f t="shared" si="138"/>
        <v>https://flora.naturestore.com.tw/product/P3126</v>
      </c>
      <c r="E2640" s="116" t="str">
        <f t="shared" si="141"/>
        <v>桃紅小檗</v>
      </c>
      <c r="F2640" s="115" t="str">
        <f t="shared" si="139"/>
        <v>P3126</v>
      </c>
    </row>
    <row r="2641" spans="1:6" x14ac:dyDescent="0.25">
      <c r="A2641" s="114" t="s">
        <v>6818</v>
      </c>
      <c r="B2641" s="114" t="s">
        <v>6819</v>
      </c>
      <c r="C2641" s="114">
        <v>3131</v>
      </c>
      <c r="D2641" s="116" t="str">
        <f t="shared" si="138"/>
        <v>https://flora.naturestore.com.tw/product/P3131</v>
      </c>
      <c r="E2641" s="116" t="str">
        <f t="shared" si="141"/>
        <v>櫻桃鼠尾草</v>
      </c>
      <c r="F2641" s="115" t="str">
        <f t="shared" si="139"/>
        <v>P3131</v>
      </c>
    </row>
    <row r="2642" spans="1:6" x14ac:dyDescent="0.25">
      <c r="A2642" s="114" t="s">
        <v>3261</v>
      </c>
      <c r="B2642" s="114" t="s">
        <v>6407</v>
      </c>
      <c r="C2642" s="114">
        <v>3132</v>
      </c>
      <c r="D2642" s="116" t="str">
        <f t="shared" si="138"/>
        <v>https://flora.naturestore.com.tw/product/P3132</v>
      </c>
      <c r="E2642" s="116" t="str">
        <f t="shared" si="141"/>
        <v>長序木通</v>
      </c>
      <c r="F2642" s="115" t="str">
        <f t="shared" si="139"/>
        <v>P3132</v>
      </c>
    </row>
    <row r="2643" spans="1:6" x14ac:dyDescent="0.25">
      <c r="A2643" s="114" t="s">
        <v>781</v>
      </c>
      <c r="B2643" s="114" t="s">
        <v>782</v>
      </c>
      <c r="C2643" s="114">
        <v>3136</v>
      </c>
      <c r="D2643" s="116" t="str">
        <f t="shared" si="138"/>
        <v>https://flora.naturestore.com.tw/product/P3136</v>
      </c>
      <c r="E2643" s="116" t="str">
        <f t="shared" si="141"/>
        <v>錦帶花</v>
      </c>
      <c r="F2643" s="115" t="str">
        <f t="shared" si="139"/>
        <v>P3136</v>
      </c>
    </row>
    <row r="2644" spans="1:6" x14ac:dyDescent="0.25">
      <c r="A2644" s="114" t="s">
        <v>142</v>
      </c>
      <c r="B2644" s="114" t="s">
        <v>143</v>
      </c>
      <c r="C2644" s="114">
        <v>3138</v>
      </c>
      <c r="D2644" s="116" t="str">
        <f t="shared" si="138"/>
        <v>https://flora.naturestore.com.tw/product/P3138</v>
      </c>
      <c r="E2644" s="116" t="str">
        <f t="shared" si="141"/>
        <v>紅鐘鈴</v>
      </c>
      <c r="F2644" s="115" t="str">
        <f t="shared" si="139"/>
        <v>P3138</v>
      </c>
    </row>
    <row r="2645" spans="1:6" x14ac:dyDescent="0.25">
      <c r="A2645" s="114" t="s">
        <v>3080</v>
      </c>
      <c r="B2645" s="114" t="s">
        <v>3081</v>
      </c>
      <c r="C2645" s="114">
        <v>3140</v>
      </c>
      <c r="D2645" s="116" t="str">
        <f t="shared" si="138"/>
        <v>https://flora.naturestore.com.tw/product/P3140</v>
      </c>
      <c r="E2645" s="116" t="str">
        <f t="shared" si="141"/>
        <v>耳葉鴨跖草</v>
      </c>
      <c r="F2645" s="115" t="str">
        <f t="shared" si="139"/>
        <v>P3140</v>
      </c>
    </row>
    <row r="2646" spans="1:6" x14ac:dyDescent="0.25">
      <c r="A2646" s="114" t="s">
        <v>2747</v>
      </c>
      <c r="B2646" s="114" t="s">
        <v>2748</v>
      </c>
      <c r="C2646" s="114">
        <v>3141</v>
      </c>
      <c r="D2646" s="116" t="str">
        <f t="shared" si="138"/>
        <v>https://flora.naturestore.com.tw/product/P3141</v>
      </c>
      <c r="E2646" s="116" t="str">
        <f t="shared" si="141"/>
        <v>大葉紅點草</v>
      </c>
      <c r="F2646" s="115" t="str">
        <f t="shared" si="139"/>
        <v>P3141</v>
      </c>
    </row>
    <row r="2647" spans="1:6" x14ac:dyDescent="0.25">
      <c r="A2647" s="114" t="s">
        <v>485</v>
      </c>
      <c r="B2647" s="114" t="s">
        <v>486</v>
      </c>
      <c r="C2647" s="114">
        <v>3142</v>
      </c>
      <c r="D2647" s="116" t="str">
        <f t="shared" si="138"/>
        <v>https://flora.naturestore.com.tw/product/P3142</v>
      </c>
      <c r="E2647" s="116" t="str">
        <f t="shared" si="141"/>
        <v>紫葉紅點草</v>
      </c>
      <c r="F2647" s="115" t="str">
        <f t="shared" si="139"/>
        <v>P3142</v>
      </c>
    </row>
    <row r="2648" spans="1:6" x14ac:dyDescent="0.25">
      <c r="A2648" s="114" t="s">
        <v>248</v>
      </c>
      <c r="B2648" s="114" t="s">
        <v>249</v>
      </c>
      <c r="C2648" s="114">
        <v>3143</v>
      </c>
      <c r="D2648" s="116" t="str">
        <f t="shared" si="138"/>
        <v>https://flora.naturestore.com.tw/product/P3143</v>
      </c>
      <c r="E2648" s="116" t="str">
        <f t="shared" si="141"/>
        <v>粉斑紅點草</v>
      </c>
      <c r="F2648" s="115" t="str">
        <f t="shared" si="139"/>
        <v>P3143</v>
      </c>
    </row>
    <row r="2649" spans="1:6" x14ac:dyDescent="0.25">
      <c r="A2649" s="114" t="s">
        <v>2739</v>
      </c>
      <c r="B2649" s="114" t="s">
        <v>2740</v>
      </c>
      <c r="C2649" s="114">
        <v>3144</v>
      </c>
      <c r="D2649" s="116" t="str">
        <f t="shared" si="138"/>
        <v>https://flora.naturestore.com.tw/product/P3144</v>
      </c>
      <c r="E2649" s="116" t="str">
        <f t="shared" si="141"/>
        <v>大粉斑紅點草</v>
      </c>
      <c r="F2649" s="115" t="str">
        <f t="shared" si="139"/>
        <v>P3144</v>
      </c>
    </row>
    <row r="2650" spans="1:6" x14ac:dyDescent="0.25">
      <c r="A2650" s="114" t="s">
        <v>2728</v>
      </c>
      <c r="B2650" s="114" t="s">
        <v>2729</v>
      </c>
      <c r="C2650" s="114">
        <v>3145</v>
      </c>
      <c r="D2650" s="116" t="str">
        <f t="shared" si="138"/>
        <v>https://flora.naturestore.com.tw/product/P3145</v>
      </c>
      <c r="E2650" s="116" t="str">
        <f t="shared" si="141"/>
        <v>大花六道木</v>
      </c>
      <c r="F2650" s="115" t="str">
        <f t="shared" si="139"/>
        <v>P3145</v>
      </c>
    </row>
    <row r="2651" spans="1:6" x14ac:dyDescent="0.25">
      <c r="A2651" s="114" t="s">
        <v>478</v>
      </c>
      <c r="B2651" s="114" t="s">
        <v>479</v>
      </c>
      <c r="C2651" s="114">
        <v>3162</v>
      </c>
      <c r="D2651" s="116" t="str">
        <f t="shared" si="138"/>
        <v>https://flora.naturestore.com.tw/product/P3162</v>
      </c>
      <c r="E2651" s="116" t="str">
        <f t="shared" si="141"/>
        <v>紫珠</v>
      </c>
      <c r="F2651" s="115" t="str">
        <f t="shared" si="139"/>
        <v>P3162</v>
      </c>
    </row>
    <row r="2652" spans="1:6" x14ac:dyDescent="0.25">
      <c r="A2652" s="114" t="s">
        <v>6745</v>
      </c>
      <c r="B2652" s="114" t="s">
        <v>6746</v>
      </c>
      <c r="C2652" s="114">
        <v>3169</v>
      </c>
      <c r="D2652" s="116" t="str">
        <f t="shared" si="138"/>
        <v>https://flora.naturestore.com.tw/product/P3169</v>
      </c>
      <c r="E2652" s="116" t="str">
        <f t="shared" si="141"/>
        <v>鑽石仙丹</v>
      </c>
      <c r="F2652" s="115" t="str">
        <f t="shared" si="139"/>
        <v>P3169</v>
      </c>
    </row>
    <row r="2653" spans="1:6" x14ac:dyDescent="0.25">
      <c r="A2653" s="114" t="s">
        <v>6408</v>
      </c>
      <c r="B2653" s="114" t="s">
        <v>6409</v>
      </c>
      <c r="C2653" s="114">
        <v>3170</v>
      </c>
      <c r="D2653" s="116" t="str">
        <f t="shared" si="138"/>
        <v>https://flora.naturestore.com.tw/product/P3170</v>
      </c>
      <c r="E2653" s="116" t="str">
        <f t="shared" si="141"/>
        <v>八角金盤</v>
      </c>
      <c r="F2653" s="115" t="str">
        <f t="shared" si="139"/>
        <v>P3170</v>
      </c>
    </row>
    <row r="2654" spans="1:6" x14ac:dyDescent="0.25">
      <c r="A2654" s="114" t="s">
        <v>242</v>
      </c>
      <c r="B2654" s="114" t="s">
        <v>243</v>
      </c>
      <c r="C2654" s="114">
        <v>3173</v>
      </c>
      <c r="D2654" s="116" t="str">
        <f t="shared" si="138"/>
        <v>https://flora.naturestore.com.tw/product/P3173</v>
      </c>
      <c r="E2654" s="116" t="str">
        <f t="shared" si="141"/>
        <v>粉紅垂枝櫻</v>
      </c>
      <c r="F2654" s="115" t="str">
        <f t="shared" si="139"/>
        <v>P3173</v>
      </c>
    </row>
    <row r="2655" spans="1:6" x14ac:dyDescent="0.25">
      <c r="A2655" s="114" t="s">
        <v>3126</v>
      </c>
      <c r="B2655" s="114" t="s">
        <v>3127</v>
      </c>
      <c r="C2655" s="114">
        <v>3174</v>
      </c>
      <c r="D2655" s="116" t="str">
        <f t="shared" si="138"/>
        <v>https://flora.naturestore.com.tw/product/P3174</v>
      </c>
      <c r="E2655" s="116" t="str">
        <f t="shared" si="141"/>
        <v>赤柯</v>
      </c>
      <c r="F2655" s="115" t="str">
        <f t="shared" si="139"/>
        <v>P3174</v>
      </c>
    </row>
    <row r="2656" spans="1:6" x14ac:dyDescent="0.25">
      <c r="A2656" s="114" t="s">
        <v>6963</v>
      </c>
      <c r="B2656" s="114" t="s">
        <v>6964</v>
      </c>
      <c r="C2656" s="114">
        <v>3177</v>
      </c>
      <c r="D2656" s="116" t="str">
        <f t="shared" si="138"/>
        <v>https://flora.naturestore.com.tw/product/P3177</v>
      </c>
      <c r="E2656" s="116" t="str">
        <f t="shared" si="141"/>
        <v>彩鑽變葉木</v>
      </c>
      <c r="F2656" s="115" t="str">
        <f t="shared" si="139"/>
        <v>P3177</v>
      </c>
    </row>
    <row r="2657" spans="1:6" x14ac:dyDescent="0.25">
      <c r="A2657" s="114" t="s">
        <v>654</v>
      </c>
      <c r="B2657" s="114" t="str">
        <f>A2657</f>
        <v>槍刀菜</v>
      </c>
      <c r="C2657" s="114">
        <v>3179</v>
      </c>
      <c r="D2657" s="116" t="str">
        <f t="shared" si="138"/>
        <v>https://flora.naturestore.com.tw/product/P3179</v>
      </c>
      <c r="E2657" s="116" t="str">
        <f t="shared" si="141"/>
        <v>槍刀菜</v>
      </c>
      <c r="F2657" s="115" t="str">
        <f t="shared" si="139"/>
        <v>P3179</v>
      </c>
    </row>
    <row r="2658" spans="1:6" x14ac:dyDescent="0.25">
      <c r="A2658" s="114" t="s">
        <v>3006</v>
      </c>
      <c r="B2658" s="114" t="s">
        <v>6410</v>
      </c>
      <c r="C2658" s="114">
        <v>3182</v>
      </c>
      <c r="D2658" s="116" t="str">
        <f t="shared" si="138"/>
        <v>https://flora.naturestore.com.tw/product/P3182</v>
      </c>
      <c r="E2658" s="116" t="str">
        <f t="shared" si="141"/>
        <v>白金露花</v>
      </c>
      <c r="F2658" s="115" t="str">
        <f t="shared" si="139"/>
        <v>P3182</v>
      </c>
    </row>
    <row r="2659" spans="1:6" x14ac:dyDescent="0.25">
      <c r="A2659" s="114" t="s">
        <v>678</v>
      </c>
      <c r="B2659" s="114" t="s">
        <v>6411</v>
      </c>
      <c r="C2659" s="114">
        <v>3183</v>
      </c>
      <c r="D2659" s="116" t="str">
        <f t="shared" si="138"/>
        <v>https://flora.naturestore.com.tw/product/P3183</v>
      </c>
      <c r="E2659" s="116" t="str">
        <f t="shared" si="141"/>
        <v>翡翠閣</v>
      </c>
      <c r="F2659" s="115" t="str">
        <f t="shared" si="139"/>
        <v>P3183</v>
      </c>
    </row>
    <row r="2660" spans="1:6" x14ac:dyDescent="0.25">
      <c r="A2660" s="114" t="s">
        <v>3009</v>
      </c>
      <c r="B2660" s="114" t="str">
        <f>A2660</f>
        <v>白時鐘花</v>
      </c>
      <c r="C2660" s="114">
        <v>3184</v>
      </c>
      <c r="D2660" s="116" t="str">
        <f t="shared" si="138"/>
        <v>https://flora.naturestore.com.tw/product/P3184</v>
      </c>
      <c r="E2660" s="116" t="str">
        <f t="shared" si="141"/>
        <v>白時鐘花</v>
      </c>
      <c r="F2660" s="115" t="str">
        <f t="shared" si="139"/>
        <v>P3184</v>
      </c>
    </row>
    <row r="2661" spans="1:6" x14ac:dyDescent="0.25">
      <c r="A2661" s="114" t="s">
        <v>557</v>
      </c>
      <c r="B2661" s="114" t="s">
        <v>558</v>
      </c>
      <c r="C2661" s="114">
        <v>3185</v>
      </c>
      <c r="D2661" s="116" t="str">
        <f t="shared" si="138"/>
        <v>https://flora.naturestore.com.tw/product/P3185</v>
      </c>
      <c r="E2661" s="116" t="str">
        <f t="shared" si="141"/>
        <v>黃時鐘花</v>
      </c>
      <c r="F2661" s="115" t="str">
        <f t="shared" si="139"/>
        <v>P3185</v>
      </c>
    </row>
    <row r="2662" spans="1:6" x14ac:dyDescent="0.25">
      <c r="A2662" s="114" t="s">
        <v>810</v>
      </c>
      <c r="B2662" s="114" t="s">
        <v>6412</v>
      </c>
      <c r="C2662" s="114">
        <v>3186</v>
      </c>
      <c r="D2662" s="116" t="str">
        <f t="shared" si="138"/>
        <v>https://flora.naturestore.com.tw/product/P3186</v>
      </c>
      <c r="E2662" s="116" t="str">
        <f t="shared" si="141"/>
        <v>穗花牡荊</v>
      </c>
      <c r="F2662" s="115" t="str">
        <f t="shared" si="139"/>
        <v>P3186</v>
      </c>
    </row>
    <row r="2663" spans="1:6" x14ac:dyDescent="0.25">
      <c r="A2663" s="114" t="s">
        <v>757</v>
      </c>
      <c r="B2663" s="114" t="s">
        <v>6413</v>
      </c>
      <c r="C2663" s="114">
        <v>3187</v>
      </c>
      <c r="D2663" s="116" t="str">
        <f t="shared" si="138"/>
        <v>https://flora.naturestore.com.tw/product/P3187</v>
      </c>
      <c r="E2663" s="116" t="str">
        <f t="shared" si="141"/>
        <v>橙柄草</v>
      </c>
      <c r="F2663" s="115" t="str">
        <f t="shared" si="139"/>
        <v>P3187</v>
      </c>
    </row>
    <row r="2664" spans="1:6" x14ac:dyDescent="0.25">
      <c r="A2664" s="114" t="s">
        <v>3052</v>
      </c>
      <c r="B2664" s="114" t="s">
        <v>3053</v>
      </c>
      <c r="C2664" s="114">
        <v>3188</v>
      </c>
      <c r="D2664" s="116" t="str">
        <f t="shared" si="138"/>
        <v>https://flora.naturestore.com.tw/product/P3188</v>
      </c>
      <c r="E2664" s="116" t="str">
        <f t="shared" si="141"/>
        <v>如意草</v>
      </c>
      <c r="F2664" s="115" t="str">
        <f t="shared" si="139"/>
        <v>P3188</v>
      </c>
    </row>
    <row r="2665" spans="1:6" x14ac:dyDescent="0.25">
      <c r="A2665" s="114" t="s">
        <v>391</v>
      </c>
      <c r="B2665" s="114" t="s">
        <v>6414</v>
      </c>
      <c r="C2665" s="114">
        <v>3190</v>
      </c>
      <c r="D2665" s="116" t="str">
        <f t="shared" si="138"/>
        <v>https://flora.naturestore.com.tw/product/P3190</v>
      </c>
      <c r="E2665" s="116" t="str">
        <f t="shared" si="141"/>
        <v>野甘草</v>
      </c>
      <c r="F2665" s="115" t="str">
        <f t="shared" si="139"/>
        <v>P3190</v>
      </c>
    </row>
    <row r="2666" spans="1:6" x14ac:dyDescent="0.25">
      <c r="A2666" s="114" t="s">
        <v>785</v>
      </c>
      <c r="B2666" s="114" t="s">
        <v>6415</v>
      </c>
      <c r="C2666" s="114">
        <v>3191</v>
      </c>
      <c r="D2666" s="116" t="str">
        <f t="shared" si="138"/>
        <v>https://flora.naturestore.com.tw/product/P3191</v>
      </c>
      <c r="E2666" s="116" t="str">
        <f t="shared" si="141"/>
        <v>頭花香苦草</v>
      </c>
      <c r="F2666" s="115" t="str">
        <f t="shared" si="139"/>
        <v>P3191</v>
      </c>
    </row>
    <row r="2667" spans="1:6" x14ac:dyDescent="0.25">
      <c r="A2667" s="114" t="s">
        <v>497</v>
      </c>
      <c r="B2667" s="114" t="s">
        <v>498</v>
      </c>
      <c r="C2667" s="114">
        <v>3193</v>
      </c>
      <c r="D2667" s="116" t="str">
        <f t="shared" si="138"/>
        <v>https://flora.naturestore.com.tw/product/P3193</v>
      </c>
      <c r="E2667" s="116" t="str">
        <f t="shared" si="141"/>
        <v>腎葉山螞蝗</v>
      </c>
      <c r="F2667" s="115" t="str">
        <f t="shared" si="139"/>
        <v>P3193</v>
      </c>
    </row>
    <row r="2668" spans="1:6" x14ac:dyDescent="0.25">
      <c r="A2668" s="114" t="s">
        <v>3179</v>
      </c>
      <c r="B2668" s="114" t="s">
        <v>6416</v>
      </c>
      <c r="C2668" s="114">
        <v>3194</v>
      </c>
      <c r="D2668" s="116" t="str">
        <f t="shared" si="138"/>
        <v>https://flora.naturestore.com.tw/product/P3194</v>
      </c>
      <c r="E2668" s="116" t="str">
        <f t="shared" si="141"/>
        <v>波葉山螞蝗</v>
      </c>
      <c r="F2668" s="115" t="str">
        <f t="shared" si="139"/>
        <v>P3194</v>
      </c>
    </row>
    <row r="2669" spans="1:6" x14ac:dyDescent="0.25">
      <c r="A2669" s="114" t="s">
        <v>907</v>
      </c>
      <c r="B2669" s="114" t="s">
        <v>6417</v>
      </c>
      <c r="C2669" s="114">
        <v>3197</v>
      </c>
      <c r="D2669" s="116" t="str">
        <f t="shared" si="138"/>
        <v>https://flora.naturestore.com.tw/product/P3197</v>
      </c>
      <c r="E2669" s="116" t="str">
        <f t="shared" si="141"/>
        <v>鐵掃帚</v>
      </c>
      <c r="F2669" s="115" t="str">
        <f t="shared" si="139"/>
        <v>P3197</v>
      </c>
    </row>
    <row r="2670" spans="1:6" x14ac:dyDescent="0.25">
      <c r="A2670" s="114" t="s">
        <v>2746</v>
      </c>
      <c r="B2670" s="114" t="s">
        <v>6418</v>
      </c>
      <c r="C2670" s="114">
        <v>3198</v>
      </c>
      <c r="D2670" s="116" t="str">
        <f t="shared" si="138"/>
        <v>https://flora.naturestore.com.tw/product/P3198</v>
      </c>
      <c r="E2670" s="116" t="str">
        <f t="shared" si="141"/>
        <v>大葉佛來明豆</v>
      </c>
      <c r="F2670" s="115" t="str">
        <f t="shared" si="139"/>
        <v>P3198</v>
      </c>
    </row>
    <row r="2671" spans="1:6" x14ac:dyDescent="0.25">
      <c r="A2671" s="114" t="s">
        <v>6811</v>
      </c>
      <c r="B2671" s="114" t="s">
        <v>6812</v>
      </c>
      <c r="C2671" s="114">
        <v>3200</v>
      </c>
      <c r="D2671" s="116" t="str">
        <f t="shared" si="138"/>
        <v>https://flora.naturestore.com.tw/product/P3200</v>
      </c>
      <c r="E2671" s="116" t="str">
        <f t="shared" si="141"/>
        <v>大葉兔尾草</v>
      </c>
      <c r="F2671" s="115" t="str">
        <f t="shared" si="139"/>
        <v>P3200</v>
      </c>
    </row>
    <row r="2672" spans="1:6" x14ac:dyDescent="0.25">
      <c r="A2672" s="114" t="s">
        <v>323</v>
      </c>
      <c r="B2672" s="114" t="s">
        <v>6419</v>
      </c>
      <c r="C2672" s="114">
        <v>3201</v>
      </c>
      <c r="D2672" s="116" t="str">
        <f t="shared" si="138"/>
        <v>https://flora.naturestore.com.tw/product/P3201</v>
      </c>
      <c r="E2672" s="116" t="str">
        <f t="shared" si="141"/>
        <v>排錢樹</v>
      </c>
      <c r="F2672" s="115" t="str">
        <f t="shared" si="139"/>
        <v>P3201</v>
      </c>
    </row>
    <row r="2673" spans="1:6" x14ac:dyDescent="0.25">
      <c r="A2673" s="114" t="s">
        <v>638</v>
      </c>
      <c r="B2673" s="114" t="s">
        <v>6420</v>
      </c>
      <c r="C2673" s="114">
        <v>3202</v>
      </c>
      <c r="D2673" s="116" t="str">
        <f t="shared" si="138"/>
        <v>https://flora.naturestore.com.tw/product/P3202</v>
      </c>
      <c r="E2673" s="116" t="str">
        <f t="shared" si="141"/>
        <v>葫蘆茶</v>
      </c>
      <c r="F2673" s="115" t="str">
        <f t="shared" si="139"/>
        <v>P3202</v>
      </c>
    </row>
    <row r="2674" spans="1:6" x14ac:dyDescent="0.25">
      <c r="A2674" s="114" t="s">
        <v>640</v>
      </c>
      <c r="B2674" s="114" t="s">
        <v>641</v>
      </c>
      <c r="C2674" s="114">
        <v>3203</v>
      </c>
      <c r="D2674" s="116" t="str">
        <f t="shared" si="138"/>
        <v>https://flora.naturestore.com.tw/product/P3203</v>
      </c>
      <c r="E2674" s="116" t="str">
        <f t="shared" si="141"/>
        <v>補脂骨</v>
      </c>
      <c r="F2674" s="115" t="str">
        <f t="shared" si="139"/>
        <v>P3203</v>
      </c>
    </row>
    <row r="2675" spans="1:6" x14ac:dyDescent="0.25">
      <c r="A2675" s="114" t="s">
        <v>6421</v>
      </c>
      <c r="B2675" s="114" t="s">
        <v>6422</v>
      </c>
      <c r="C2675" s="114">
        <v>3204</v>
      </c>
      <c r="D2675" s="116" t="str">
        <f t="shared" si="138"/>
        <v>https://flora.naturestore.com.tw/product/P3204</v>
      </c>
      <c r="E2675" s="116" t="str">
        <f t="shared" si="141"/>
        <v>雞血藤</v>
      </c>
      <c r="F2675" s="115" t="str">
        <f t="shared" si="139"/>
        <v>P3204</v>
      </c>
    </row>
    <row r="2676" spans="1:6" x14ac:dyDescent="0.25">
      <c r="A2676" s="114" t="s">
        <v>84</v>
      </c>
      <c r="B2676" s="114" t="s">
        <v>6423</v>
      </c>
      <c r="C2676" s="114">
        <v>3205</v>
      </c>
      <c r="D2676" s="116" t="str">
        <f t="shared" si="138"/>
        <v>https://flora.naturestore.com.tw/product/P3205</v>
      </c>
      <c r="E2676" s="116" t="str">
        <f t="shared" si="141"/>
        <v>珍珠蓮</v>
      </c>
      <c r="F2676" s="115" t="str">
        <f t="shared" si="139"/>
        <v>P3205</v>
      </c>
    </row>
    <row r="2677" spans="1:6" x14ac:dyDescent="0.25">
      <c r="A2677" s="114" t="s">
        <v>2829</v>
      </c>
      <c r="B2677" s="114" t="s">
        <v>2830</v>
      </c>
      <c r="C2677" s="114">
        <v>3206</v>
      </c>
      <c r="D2677" s="116" t="str">
        <f t="shared" si="138"/>
        <v>https://flora.naturestore.com.tw/product/P3206</v>
      </c>
      <c r="E2677" s="116" t="str">
        <f t="shared" si="141"/>
        <v>元寶草</v>
      </c>
      <c r="F2677" s="115" t="str">
        <f t="shared" si="139"/>
        <v>P3206</v>
      </c>
    </row>
    <row r="2678" spans="1:6" x14ac:dyDescent="0.25">
      <c r="A2678" s="114" t="s">
        <v>447</v>
      </c>
      <c r="B2678" s="114" t="s">
        <v>6424</v>
      </c>
      <c r="C2678" s="114">
        <v>3208</v>
      </c>
      <c r="D2678" s="116" t="str">
        <f t="shared" si="138"/>
        <v>https://flora.naturestore.com.tw/product/P3208</v>
      </c>
      <c r="E2678" s="116" t="str">
        <f t="shared" si="141"/>
        <v>景天三七</v>
      </c>
      <c r="F2678" s="115" t="str">
        <f t="shared" si="139"/>
        <v>P3208</v>
      </c>
    </row>
    <row r="2679" spans="1:6" x14ac:dyDescent="0.25">
      <c r="A2679" s="114" t="s">
        <v>36</v>
      </c>
      <c r="B2679" s="114" t="s">
        <v>6425</v>
      </c>
      <c r="C2679" s="114">
        <v>3209</v>
      </c>
      <c r="D2679" s="116" t="str">
        <f t="shared" si="138"/>
        <v>https://flora.naturestore.com.tw/product/P3209</v>
      </c>
      <c r="E2679" s="116" t="str">
        <f t="shared" si="141"/>
        <v>垂盆草</v>
      </c>
      <c r="F2679" s="115" t="str">
        <f t="shared" si="139"/>
        <v>P3209</v>
      </c>
    </row>
    <row r="2680" spans="1:6" x14ac:dyDescent="0.25">
      <c r="A2680" s="114" t="s">
        <v>3098</v>
      </c>
      <c r="B2680" s="114" t="s">
        <v>6426</v>
      </c>
      <c r="C2680" s="114">
        <v>3210</v>
      </c>
      <c r="D2680" s="116" t="str">
        <f t="shared" si="138"/>
        <v>https://flora.naturestore.com.tw/product/P3210</v>
      </c>
      <c r="E2680" s="116" t="str">
        <f t="shared" si="141"/>
        <v>冷飯藤</v>
      </c>
      <c r="F2680" s="115" t="str">
        <f t="shared" si="139"/>
        <v>P3210</v>
      </c>
    </row>
    <row r="2681" spans="1:6" x14ac:dyDescent="0.25">
      <c r="A2681" s="114" t="s">
        <v>3016</v>
      </c>
      <c r="B2681" s="114" t="s">
        <v>3017</v>
      </c>
      <c r="C2681" s="114">
        <v>3211</v>
      </c>
      <c r="D2681" s="116" t="str">
        <f t="shared" si="138"/>
        <v>https://flora.naturestore.com.tw/product/P3211</v>
      </c>
      <c r="E2681" s="116" t="str">
        <f t="shared" si="141"/>
        <v>白頂飛蓬</v>
      </c>
      <c r="F2681" s="115" t="str">
        <f t="shared" si="139"/>
        <v>P3211</v>
      </c>
    </row>
    <row r="2682" spans="1:6" x14ac:dyDescent="0.25">
      <c r="A2682" s="114" t="s">
        <v>3248</v>
      </c>
      <c r="B2682" s="114" t="s">
        <v>3249</v>
      </c>
      <c r="C2682" s="114">
        <v>3212</v>
      </c>
      <c r="D2682" s="116" t="str">
        <f t="shared" si="138"/>
        <v>https://flora.naturestore.com.tw/product/P3212</v>
      </c>
      <c r="E2682" s="116" t="str">
        <f t="shared" si="141"/>
        <v>金道露兜樹</v>
      </c>
      <c r="F2682" s="115" t="str">
        <f t="shared" si="139"/>
        <v>P3212</v>
      </c>
    </row>
    <row r="2683" spans="1:6" x14ac:dyDescent="0.25">
      <c r="A2683" s="114" t="s">
        <v>3278</v>
      </c>
      <c r="B2683" s="114" t="s">
        <v>3279</v>
      </c>
      <c r="C2683" s="114">
        <v>3213</v>
      </c>
      <c r="D2683" s="116" t="str">
        <f t="shared" si="138"/>
        <v>https://flora.naturestore.com.tw/product/P3213</v>
      </c>
      <c r="E2683" s="116" t="str">
        <f t="shared" si="141"/>
        <v>長葉鹿角蕨</v>
      </c>
      <c r="F2683" s="115" t="str">
        <f t="shared" si="139"/>
        <v>P3213</v>
      </c>
    </row>
    <row r="2684" spans="1:6" x14ac:dyDescent="0.25">
      <c r="A2684" s="114" t="s">
        <v>423</v>
      </c>
      <c r="B2684" s="114" t="s">
        <v>424</v>
      </c>
      <c r="C2684" s="114">
        <v>3214</v>
      </c>
      <c r="D2684" s="116" t="str">
        <f t="shared" si="138"/>
        <v>https://flora.naturestore.com.tw/product/P3214</v>
      </c>
      <c r="E2684" s="116" t="str">
        <f t="shared" si="141"/>
        <v>掌葉鹿角蕨</v>
      </c>
      <c r="F2684" s="115" t="str">
        <f t="shared" si="139"/>
        <v>P3214</v>
      </c>
    </row>
    <row r="2685" spans="1:6" x14ac:dyDescent="0.25">
      <c r="A2685" s="114" t="s">
        <v>296</v>
      </c>
      <c r="B2685" s="114" t="s">
        <v>297</v>
      </c>
      <c r="C2685" s="114">
        <v>3215</v>
      </c>
      <c r="D2685" s="116" t="str">
        <f t="shared" si="138"/>
        <v>https://flora.naturestore.com.tw/product/P3215</v>
      </c>
      <c r="E2685" s="116" t="str">
        <f t="shared" si="141"/>
        <v>假黃楊</v>
      </c>
      <c r="F2685" s="115" t="str">
        <f t="shared" si="139"/>
        <v>P3215</v>
      </c>
    </row>
    <row r="2686" spans="1:6" x14ac:dyDescent="0.25">
      <c r="A2686" s="114" t="s">
        <v>6427</v>
      </c>
      <c r="B2686" s="114" t="s">
        <v>232</v>
      </c>
      <c r="C2686" s="114">
        <v>3217</v>
      </c>
      <c r="D2686" s="116" t="str">
        <f t="shared" si="138"/>
        <v>https://flora.naturestore.com.tw/product/P3217</v>
      </c>
      <c r="E2686" s="116" t="str">
        <f t="shared" si="141"/>
        <v>狹葉莢</v>
      </c>
      <c r="F2686" s="115" t="str">
        <f t="shared" si="139"/>
        <v>P3217</v>
      </c>
    </row>
    <row r="2687" spans="1:6" x14ac:dyDescent="0.25">
      <c r="A2687" s="114" t="s">
        <v>2979</v>
      </c>
      <c r="B2687" s="114" t="s">
        <v>2980</v>
      </c>
      <c r="C2687" s="114">
        <v>3218</v>
      </c>
      <c r="D2687" s="116" t="str">
        <f t="shared" si="138"/>
        <v>https://flora.naturestore.com.tw/product/P3218</v>
      </c>
      <c r="E2687" s="116" t="str">
        <f t="shared" si="141"/>
        <v>玉山紫金牛</v>
      </c>
      <c r="F2687" s="115" t="str">
        <f t="shared" si="139"/>
        <v>P3218</v>
      </c>
    </row>
    <row r="2688" spans="1:6" x14ac:dyDescent="0.25">
      <c r="A2688" s="114" t="s">
        <v>371</v>
      </c>
      <c r="B2688" s="114" t="s">
        <v>372</v>
      </c>
      <c r="C2688" s="114">
        <v>3219</v>
      </c>
      <c r="D2688" s="116" t="str">
        <f t="shared" si="138"/>
        <v>https://flora.naturestore.com.tw/product/P3219</v>
      </c>
      <c r="E2688" s="116" t="str">
        <f t="shared" si="141"/>
        <v>細葉零餘子</v>
      </c>
      <c r="F2688" s="115" t="str">
        <f t="shared" si="139"/>
        <v>P3219</v>
      </c>
    </row>
    <row r="2689" spans="1:6" x14ac:dyDescent="0.25">
      <c r="A2689" s="114" t="s">
        <v>2848</v>
      </c>
      <c r="B2689" s="114" t="s">
        <v>6428</v>
      </c>
      <c r="C2689" s="114">
        <v>3222</v>
      </c>
      <c r="D2689" s="116" t="str">
        <f t="shared" si="138"/>
        <v>https://flora.naturestore.com.tw/product/P3222</v>
      </c>
      <c r="E2689" s="116" t="str">
        <f t="shared" si="141"/>
        <v>日本前胡</v>
      </c>
      <c r="F2689" s="115" t="str">
        <f t="shared" si="139"/>
        <v>P3222</v>
      </c>
    </row>
    <row r="2690" spans="1:6" x14ac:dyDescent="0.25">
      <c r="A2690" s="114" t="s">
        <v>2851</v>
      </c>
      <c r="B2690" s="114" t="s">
        <v>6429</v>
      </c>
      <c r="C2690" s="114">
        <v>3223</v>
      </c>
      <c r="D2690" s="116" t="str">
        <f t="shared" si="138"/>
        <v>https://flora.naturestore.com.tw/product/P3223</v>
      </c>
      <c r="E2690" s="116" t="str">
        <f t="shared" si="141"/>
        <v>日本當歸</v>
      </c>
      <c r="F2690" s="115" t="str">
        <f t="shared" si="139"/>
        <v>P3223</v>
      </c>
    </row>
    <row r="2691" spans="1:6" x14ac:dyDescent="0.25">
      <c r="A2691" s="114" t="s">
        <v>283</v>
      </c>
      <c r="B2691" s="114" t="s">
        <v>284</v>
      </c>
      <c r="C2691" s="114">
        <v>3225</v>
      </c>
      <c r="D2691" s="116" t="str">
        <f t="shared" si="138"/>
        <v>https://flora.naturestore.com.tw/product/P3225</v>
      </c>
      <c r="E2691" s="116" t="str">
        <f t="shared" si="141"/>
        <v>高氏柴胡</v>
      </c>
      <c r="F2691" s="115" t="str">
        <f t="shared" si="139"/>
        <v>P3225</v>
      </c>
    </row>
    <row r="2692" spans="1:6" x14ac:dyDescent="0.25">
      <c r="A2692" s="114" t="s">
        <v>788</v>
      </c>
      <c r="B2692" s="114" t="s">
        <v>6430</v>
      </c>
      <c r="C2692" s="114">
        <v>3226</v>
      </c>
      <c r="D2692" s="116" t="str">
        <f t="shared" si="138"/>
        <v>https://flora.naturestore.com.tw/product/P3226</v>
      </c>
      <c r="E2692" s="116" t="str">
        <f t="shared" si="141"/>
        <v>龍牙草</v>
      </c>
      <c r="F2692" s="115" t="str">
        <f t="shared" si="139"/>
        <v>P3226</v>
      </c>
    </row>
    <row r="2693" spans="1:6" x14ac:dyDescent="0.25">
      <c r="A2693" s="114" t="s">
        <v>2931</v>
      </c>
      <c r="B2693" s="114" t="s">
        <v>6431</v>
      </c>
      <c r="C2693" s="114">
        <v>3227</v>
      </c>
      <c r="D2693" s="116" t="str">
        <f t="shared" si="138"/>
        <v>https://flora.naturestore.com.tw/product/P3227</v>
      </c>
      <c r="E2693" s="116" t="str">
        <f t="shared" si="141"/>
        <v>台灣地榆</v>
      </c>
      <c r="F2693" s="115" t="str">
        <f t="shared" si="139"/>
        <v>P3227</v>
      </c>
    </row>
    <row r="2694" spans="1:6" x14ac:dyDescent="0.25">
      <c r="A2694" s="114" t="s">
        <v>432</v>
      </c>
      <c r="B2694" s="114" t="s">
        <v>6432</v>
      </c>
      <c r="C2694" s="114">
        <v>3228</v>
      </c>
      <c r="D2694" s="116" t="str">
        <f t="shared" si="138"/>
        <v>https://flora.naturestore.com.tw/product/P3228</v>
      </c>
      <c r="E2694" s="116" t="str">
        <f t="shared" si="141"/>
        <v>斑葉艾草</v>
      </c>
      <c r="F2694" s="115" t="str">
        <f t="shared" si="139"/>
        <v>P3228</v>
      </c>
    </row>
    <row r="2695" spans="1:6" x14ac:dyDescent="0.25">
      <c r="A2695" s="114" t="s">
        <v>163</v>
      </c>
      <c r="B2695" s="114" t="str">
        <f t="shared" ref="B2695:B2696" si="142">A2695</f>
        <v>英國荳蔻</v>
      </c>
      <c r="C2695" s="114">
        <v>3231</v>
      </c>
      <c r="D2695" s="116" t="str">
        <f t="shared" si="138"/>
        <v>https://flora.naturestore.com.tw/product/P3231</v>
      </c>
      <c r="E2695" s="116" t="str">
        <f t="shared" si="141"/>
        <v>英國荳蔻</v>
      </c>
      <c r="F2695" s="115" t="str">
        <f t="shared" si="139"/>
        <v>P3231</v>
      </c>
    </row>
    <row r="2696" spans="1:6" x14ac:dyDescent="0.25">
      <c r="A2696" s="114" t="s">
        <v>188</v>
      </c>
      <c r="B2696" s="114" t="str">
        <f t="shared" si="142"/>
        <v>香葉棉杉菊</v>
      </c>
      <c r="C2696" s="114">
        <v>3232</v>
      </c>
      <c r="D2696" s="116" t="str">
        <f t="shared" si="138"/>
        <v>https://flora.naturestore.com.tw/product/P3232</v>
      </c>
      <c r="E2696" s="116" t="str">
        <f t="shared" si="141"/>
        <v>香葉棉杉菊</v>
      </c>
      <c r="F2696" s="115" t="str">
        <f t="shared" si="139"/>
        <v>P3232</v>
      </c>
    </row>
    <row r="2697" spans="1:6" x14ac:dyDescent="0.25">
      <c r="A2697" s="114" t="s">
        <v>802</v>
      </c>
      <c r="B2697" s="114" t="s">
        <v>6433</v>
      </c>
      <c r="C2697" s="114">
        <v>3234</v>
      </c>
      <c r="D2697" s="116" t="str">
        <f t="shared" si="138"/>
        <v>https://flora.naturestore.com.tw/product/P3234</v>
      </c>
      <c r="E2697" s="116" t="str">
        <f t="shared" si="141"/>
        <v>嶺南野菊</v>
      </c>
      <c r="F2697" s="115" t="str">
        <f t="shared" si="139"/>
        <v>P3234</v>
      </c>
    </row>
    <row r="2698" spans="1:6" x14ac:dyDescent="0.25">
      <c r="A2698" s="114" t="s">
        <v>369</v>
      </c>
      <c r="B2698" s="114" t="s">
        <v>370</v>
      </c>
      <c r="C2698" s="114">
        <v>3235</v>
      </c>
      <c r="D2698" s="116" t="str">
        <f t="shared" si="138"/>
        <v>https://flora.naturestore.com.tw/product/P3235</v>
      </c>
      <c r="E2698" s="116" t="str">
        <f t="shared" si="141"/>
        <v>細葉麥門冬</v>
      </c>
      <c r="F2698" s="115" t="str">
        <f t="shared" si="139"/>
        <v>P3235</v>
      </c>
    </row>
    <row r="2699" spans="1:6" x14ac:dyDescent="0.25">
      <c r="A2699" s="114" t="s">
        <v>3102</v>
      </c>
      <c r="B2699" s="114" t="s">
        <v>3103</v>
      </c>
      <c r="C2699" s="114">
        <v>3237</v>
      </c>
      <c r="D2699" s="116" t="str">
        <f t="shared" si="138"/>
        <v>https://flora.naturestore.com.tw/product/P3237</v>
      </c>
      <c r="E2699" s="116" t="str">
        <f t="shared" si="141"/>
        <v>呂宋水錦樹</v>
      </c>
      <c r="F2699" s="115" t="str">
        <f t="shared" si="139"/>
        <v>P3237</v>
      </c>
    </row>
    <row r="2700" spans="1:6" x14ac:dyDescent="0.25">
      <c r="A2700" s="114" t="s">
        <v>3045</v>
      </c>
      <c r="B2700" s="114" t="s">
        <v>6434</v>
      </c>
      <c r="C2700" s="114">
        <v>3238</v>
      </c>
      <c r="D2700" s="116" t="str">
        <f t="shared" si="138"/>
        <v>https://flora.naturestore.com.tw/product/P3238</v>
      </c>
      <c r="E2700" s="116" t="str">
        <f t="shared" si="141"/>
        <v>向天盞</v>
      </c>
      <c r="F2700" s="115" t="str">
        <f t="shared" si="139"/>
        <v>P3238</v>
      </c>
    </row>
    <row r="2701" spans="1:6" x14ac:dyDescent="0.25">
      <c r="A2701" s="114" t="s">
        <v>555</v>
      </c>
      <c r="B2701" s="114" t="s">
        <v>6435</v>
      </c>
      <c r="C2701" s="114">
        <v>3239</v>
      </c>
      <c r="D2701" s="116" t="str">
        <f t="shared" ref="D2701:D2765" si="143">"https://flora.naturestore.com.tw/product/"&amp;F2701</f>
        <v>https://flora.naturestore.com.tw/product/P3239</v>
      </c>
      <c r="E2701" s="116" t="str">
        <f t="shared" si="141"/>
        <v>黃芩</v>
      </c>
      <c r="F2701" s="115" t="str">
        <f t="shared" ref="F2701:F2765" si="144">"P"&amp;TEXT(C2701,"0000")</f>
        <v>P3239</v>
      </c>
    </row>
    <row r="2702" spans="1:6" x14ac:dyDescent="0.25">
      <c r="A2702" s="114" t="s">
        <v>3026</v>
      </c>
      <c r="B2702" s="114" t="s">
        <v>3027</v>
      </c>
      <c r="C2702" s="114">
        <v>3240</v>
      </c>
      <c r="D2702" s="116" t="str">
        <f t="shared" si="143"/>
        <v>https://flora.naturestore.com.tw/product/P3240</v>
      </c>
      <c r="E2702" s="116" t="str">
        <f t="shared" si="141"/>
        <v>白鶴蘭</v>
      </c>
      <c r="F2702" s="115" t="str">
        <f t="shared" si="144"/>
        <v>P3240</v>
      </c>
    </row>
    <row r="2703" spans="1:6" x14ac:dyDescent="0.25">
      <c r="A2703" s="114" t="s">
        <v>6436</v>
      </c>
      <c r="B2703" s="114" t="s">
        <v>2695</v>
      </c>
      <c r="C2703" s="114">
        <v>3241</v>
      </c>
      <c r="D2703" s="116" t="str">
        <f t="shared" si="143"/>
        <v>https://flora.naturestore.com.tw/product/P3241</v>
      </c>
      <c r="E2703" s="116" t="str">
        <f t="shared" si="141"/>
        <v>三叉蕨</v>
      </c>
      <c r="F2703" s="115" t="str">
        <f t="shared" si="144"/>
        <v>P3241</v>
      </c>
    </row>
    <row r="2704" spans="1:6" x14ac:dyDescent="0.25">
      <c r="A2704" s="114" t="s">
        <v>57</v>
      </c>
      <c r="B2704" s="114" t="s">
        <v>58</v>
      </c>
      <c r="C2704" s="114">
        <v>3242</v>
      </c>
      <c r="D2704" s="116" t="str">
        <f t="shared" si="143"/>
        <v>https://flora.naturestore.com.tw/product/P3242</v>
      </c>
      <c r="E2704" s="116" t="str">
        <f t="shared" si="141"/>
        <v>星蕨</v>
      </c>
      <c r="F2704" s="115" t="str">
        <f t="shared" si="144"/>
        <v>P3242</v>
      </c>
    </row>
    <row r="2705" spans="1:6" x14ac:dyDescent="0.25">
      <c r="A2705" s="114" t="s">
        <v>254</v>
      </c>
      <c r="B2705" s="114" t="s">
        <v>255</v>
      </c>
      <c r="C2705" s="114">
        <v>3243</v>
      </c>
      <c r="D2705" s="116" t="str">
        <f t="shared" si="143"/>
        <v>https://flora.naturestore.com.tw/product/P3243</v>
      </c>
      <c r="E2705" s="116" t="str">
        <f t="shared" si="141"/>
        <v>翅柄三叉蕨</v>
      </c>
      <c r="F2705" s="115" t="str">
        <f t="shared" si="144"/>
        <v>P3243</v>
      </c>
    </row>
    <row r="2706" spans="1:6" x14ac:dyDescent="0.25">
      <c r="A2706" s="114" t="s">
        <v>516</v>
      </c>
      <c r="B2706" s="114" t="s">
        <v>517</v>
      </c>
      <c r="C2706" s="114">
        <v>3244</v>
      </c>
      <c r="D2706" s="116" t="str">
        <f t="shared" si="143"/>
        <v>https://flora.naturestore.com.tw/product/P3244</v>
      </c>
      <c r="E2706" s="116" t="str">
        <f t="shared" si="141"/>
        <v>萊氏線蕨</v>
      </c>
      <c r="F2706" s="115" t="str">
        <f t="shared" si="144"/>
        <v>P3244</v>
      </c>
    </row>
    <row r="2707" spans="1:6" x14ac:dyDescent="0.25">
      <c r="A2707" s="114" t="s">
        <v>630</v>
      </c>
      <c r="B2707" s="114" t="s">
        <v>631</v>
      </c>
      <c r="C2707" s="114">
        <v>3246</v>
      </c>
      <c r="D2707" s="116" t="str">
        <f t="shared" si="143"/>
        <v>https://flora.naturestore.com.tw/product/P3246</v>
      </c>
      <c r="E2707" s="116" t="str">
        <f t="shared" ref="E2707:E2771" si="145" xml:space="preserve"> HYPERLINK(D2707,A2707)</f>
        <v>義大利紫菀</v>
      </c>
      <c r="F2707" s="115" t="str">
        <f t="shared" si="144"/>
        <v>P3246</v>
      </c>
    </row>
    <row r="2708" spans="1:6" x14ac:dyDescent="0.25">
      <c r="A2708" s="114" t="s">
        <v>3132</v>
      </c>
      <c r="B2708" s="114" t="s">
        <v>3133</v>
      </c>
      <c r="C2708" s="114">
        <v>3247</v>
      </c>
      <c r="D2708" s="116" t="str">
        <f t="shared" si="143"/>
        <v>https://flora.naturestore.com.tw/product/P3247</v>
      </c>
      <c r="E2708" s="116" t="str">
        <f t="shared" si="145"/>
        <v>赤道櫻草</v>
      </c>
      <c r="F2708" s="115" t="str">
        <f t="shared" si="144"/>
        <v>P3247</v>
      </c>
    </row>
    <row r="2709" spans="1:6" x14ac:dyDescent="0.25">
      <c r="A2709" s="114" t="s">
        <v>322</v>
      </c>
      <c r="B2709" s="114" t="s">
        <v>6437</v>
      </c>
      <c r="C2709" s="114">
        <v>3251</v>
      </c>
      <c r="D2709" s="116" t="str">
        <f t="shared" si="143"/>
        <v>https://flora.naturestore.com.tw/product/P3251</v>
      </c>
      <c r="E2709" s="116" t="str">
        <f t="shared" si="145"/>
        <v>接骨木</v>
      </c>
      <c r="F2709" s="115" t="str">
        <f t="shared" si="144"/>
        <v>P3251</v>
      </c>
    </row>
    <row r="2710" spans="1:6" x14ac:dyDescent="0.25">
      <c r="A2710" s="114" t="s">
        <v>2850</v>
      </c>
      <c r="B2710" s="114" t="s">
        <v>6438</v>
      </c>
      <c r="C2710" s="114">
        <v>3261</v>
      </c>
      <c r="D2710" s="116" t="str">
        <f t="shared" si="143"/>
        <v>https://flora.naturestore.com.tw/product/P3261</v>
      </c>
      <c r="E2710" s="116" t="str">
        <f t="shared" si="145"/>
        <v>日本紫藤</v>
      </c>
      <c r="F2710" s="115" t="str">
        <f t="shared" si="144"/>
        <v>P3261</v>
      </c>
    </row>
    <row r="2711" spans="1:6" x14ac:dyDescent="0.25">
      <c r="A2711" s="114" t="s">
        <v>535</v>
      </c>
      <c r="B2711" s="114" t="s">
        <v>536</v>
      </c>
      <c r="C2711" s="114">
        <v>3265</v>
      </c>
      <c r="D2711" s="116" t="str">
        <f t="shared" si="143"/>
        <v>https://flora.naturestore.com.tw/product/P3265</v>
      </c>
      <c r="E2711" s="116" t="str">
        <f t="shared" si="145"/>
        <v>雲實</v>
      </c>
      <c r="F2711" s="115" t="str">
        <f t="shared" si="144"/>
        <v>P3265</v>
      </c>
    </row>
    <row r="2712" spans="1:6" x14ac:dyDescent="0.25">
      <c r="A2712" s="114" t="s">
        <v>6439</v>
      </c>
      <c r="B2712" s="114" t="s">
        <v>6440</v>
      </c>
      <c r="C2712" s="114">
        <v>3268</v>
      </c>
      <c r="D2712" s="116" t="str">
        <f t="shared" si="143"/>
        <v>https://flora.naturestore.com.tw/product/P3268</v>
      </c>
      <c r="E2712" s="116" t="str">
        <f t="shared" si="145"/>
        <v>小葉胡頹子</v>
      </c>
      <c r="F2712" s="115" t="str">
        <f t="shared" si="144"/>
        <v>P3268</v>
      </c>
    </row>
    <row r="2713" spans="1:6" x14ac:dyDescent="0.25">
      <c r="A2713" s="114" t="s">
        <v>3046</v>
      </c>
      <c r="B2713" s="114" t="s">
        <v>6441</v>
      </c>
      <c r="C2713" s="114">
        <v>3271</v>
      </c>
      <c r="D2713" s="116" t="str">
        <f t="shared" si="143"/>
        <v>https://flora.naturestore.com.tw/product/P3271</v>
      </c>
      <c r="E2713" s="116" t="str">
        <f t="shared" si="145"/>
        <v>合萌</v>
      </c>
      <c r="F2713" s="115" t="str">
        <f t="shared" si="144"/>
        <v>P3271</v>
      </c>
    </row>
    <row r="2714" spans="1:6" x14ac:dyDescent="0.25">
      <c r="A2714" s="114" t="s">
        <v>4896</v>
      </c>
      <c r="B2714" s="114" t="s">
        <v>750</v>
      </c>
      <c r="C2714" s="114">
        <v>3275</v>
      </c>
      <c r="D2714" s="116" t="str">
        <f t="shared" si="143"/>
        <v>https://flora.naturestore.com.tw/product/P3275</v>
      </c>
      <c r="E2714" s="116" t="str">
        <f t="shared" si="145"/>
        <v>槲樹</v>
      </c>
      <c r="F2714" s="115" t="str">
        <f t="shared" si="144"/>
        <v>P3275</v>
      </c>
    </row>
    <row r="2715" spans="1:6" x14ac:dyDescent="0.25">
      <c r="A2715" s="114" t="s">
        <v>645</v>
      </c>
      <c r="B2715" s="114" t="s">
        <v>646</v>
      </c>
      <c r="C2715" s="114">
        <v>3280</v>
      </c>
      <c r="D2715" s="116" t="str">
        <f t="shared" si="143"/>
        <v>https://flora.naturestore.com.tw/product/P3280</v>
      </c>
      <c r="E2715" s="116" t="str">
        <f t="shared" si="145"/>
        <v>鼠李</v>
      </c>
      <c r="F2715" s="115" t="str">
        <f t="shared" si="144"/>
        <v>P3280</v>
      </c>
    </row>
    <row r="2716" spans="1:6" x14ac:dyDescent="0.25">
      <c r="A2716" s="114" t="s">
        <v>6442</v>
      </c>
      <c r="B2716" s="114" t="s">
        <v>6443</v>
      </c>
      <c r="C2716" s="114">
        <v>3285</v>
      </c>
      <c r="D2716" s="116" t="str">
        <f t="shared" si="143"/>
        <v>https://flora.naturestore.com.tw/product/P3285</v>
      </c>
      <c r="E2716" s="116" t="str">
        <f t="shared" si="145"/>
        <v>元寶槭</v>
      </c>
      <c r="F2716" s="115" t="str">
        <f t="shared" si="144"/>
        <v>P3285</v>
      </c>
    </row>
    <row r="2717" spans="1:6" x14ac:dyDescent="0.25">
      <c r="A2717" s="114" t="s">
        <v>2816</v>
      </c>
      <c r="B2717" s="114" t="s">
        <v>2817</v>
      </c>
      <c r="C2717" s="114">
        <v>3292</v>
      </c>
      <c r="D2717" s="116" t="str">
        <f t="shared" si="143"/>
        <v>https://flora.naturestore.com.tw/product/P3292</v>
      </c>
      <c r="E2717" s="116" t="str">
        <f t="shared" si="145"/>
        <v>山楂</v>
      </c>
      <c r="F2717" s="115" t="str">
        <f t="shared" si="144"/>
        <v>P3292</v>
      </c>
    </row>
    <row r="2718" spans="1:6" x14ac:dyDescent="0.25">
      <c r="A2718" s="114" t="s">
        <v>217</v>
      </c>
      <c r="B2718" s="114" t="s">
        <v>218</v>
      </c>
      <c r="C2718" s="114">
        <v>3296</v>
      </c>
      <c r="D2718" s="116" t="str">
        <f t="shared" si="143"/>
        <v>https://flora.naturestore.com.tw/product/P3296</v>
      </c>
      <c r="E2718" s="116" t="str">
        <f t="shared" si="145"/>
        <v>海棠花</v>
      </c>
      <c r="F2718" s="115" t="str">
        <f t="shared" si="144"/>
        <v>P3296</v>
      </c>
    </row>
    <row r="2719" spans="1:6" x14ac:dyDescent="0.25">
      <c r="A2719" s="114" t="s">
        <v>504</v>
      </c>
      <c r="B2719" s="114" t="str">
        <f>A2719</f>
        <v>華北落葉松</v>
      </c>
      <c r="C2719" s="114">
        <v>3300</v>
      </c>
      <c r="D2719" s="116" t="str">
        <f t="shared" si="143"/>
        <v>https://flora.naturestore.com.tw/product/P3300</v>
      </c>
      <c r="E2719" s="116" t="str">
        <f t="shared" si="145"/>
        <v>華北落葉松</v>
      </c>
      <c r="F2719" s="115" t="str">
        <f t="shared" si="144"/>
        <v>P3300</v>
      </c>
    </row>
    <row r="2720" spans="1:6" x14ac:dyDescent="0.25">
      <c r="A2720" s="114" t="s">
        <v>503</v>
      </c>
      <c r="B2720" s="114" t="s">
        <v>6444</v>
      </c>
      <c r="C2720" s="114">
        <v>3302</v>
      </c>
      <c r="D2720" s="116" t="str">
        <f t="shared" si="143"/>
        <v>https://flora.naturestore.com.tw/product/P3302</v>
      </c>
      <c r="E2720" s="116" t="str">
        <f t="shared" si="145"/>
        <v>華山松</v>
      </c>
      <c r="F2720" s="115" t="str">
        <f t="shared" si="144"/>
        <v>P3302</v>
      </c>
    </row>
    <row r="2721" spans="1:6" x14ac:dyDescent="0.25">
      <c r="A2721" s="114" t="s">
        <v>6445</v>
      </c>
      <c r="B2721" s="114" t="s">
        <v>6446</v>
      </c>
      <c r="C2721" s="114">
        <v>3304</v>
      </c>
      <c r="D2721" s="116" t="str">
        <f t="shared" si="143"/>
        <v>https://flora.naturestore.com.tw/product/P3304</v>
      </c>
      <c r="E2721" s="116" t="str">
        <f t="shared" si="145"/>
        <v>白皮松</v>
      </c>
      <c r="F2721" s="115" t="str">
        <f t="shared" si="144"/>
        <v>P3304</v>
      </c>
    </row>
    <row r="2722" spans="1:6" x14ac:dyDescent="0.25">
      <c r="A2722" s="114" t="s">
        <v>3124</v>
      </c>
      <c r="B2722" s="114" t="s">
        <v>3125</v>
      </c>
      <c r="C2722" s="114">
        <v>3306</v>
      </c>
      <c r="D2722" s="116" t="str">
        <f t="shared" si="143"/>
        <v>https://flora.naturestore.com.tw/product/P3306</v>
      </c>
      <c r="E2722" s="116" t="str">
        <f t="shared" si="145"/>
        <v>赤松</v>
      </c>
      <c r="F2722" s="115" t="str">
        <f t="shared" si="144"/>
        <v>P3306</v>
      </c>
    </row>
    <row r="2723" spans="1:6" x14ac:dyDescent="0.25">
      <c r="A2723" s="114" t="s">
        <v>3155</v>
      </c>
      <c r="B2723" s="114" t="s">
        <v>3156</v>
      </c>
      <c r="C2723" s="114">
        <v>3311</v>
      </c>
      <c r="D2723" s="116" t="str">
        <f t="shared" si="143"/>
        <v>https://flora.naturestore.com.tw/product/P3311</v>
      </c>
      <c r="E2723" s="116" t="str">
        <f t="shared" si="145"/>
        <v>孟仁草</v>
      </c>
      <c r="F2723" s="115" t="str">
        <f t="shared" si="144"/>
        <v>P3311</v>
      </c>
    </row>
    <row r="2724" spans="1:6" x14ac:dyDescent="0.25">
      <c r="A2724" s="114" t="s">
        <v>751</v>
      </c>
      <c r="B2724" s="114" t="s">
        <v>752</v>
      </c>
      <c r="C2724" s="114">
        <v>3323</v>
      </c>
      <c r="D2724" s="116" t="str">
        <f t="shared" si="143"/>
        <v>https://flora.naturestore.com.tw/product/P3323</v>
      </c>
      <c r="E2724" s="116" t="str">
        <f t="shared" si="145"/>
        <v>舖地柏</v>
      </c>
      <c r="F2724" s="115" t="str">
        <f t="shared" si="144"/>
        <v>P3323</v>
      </c>
    </row>
    <row r="2725" spans="1:6" x14ac:dyDescent="0.25">
      <c r="A2725" s="114" t="s">
        <v>2904</v>
      </c>
      <c r="B2725" s="114" t="s">
        <v>2905</v>
      </c>
      <c r="C2725" s="114">
        <v>3324</v>
      </c>
      <c r="D2725" s="116" t="str">
        <f t="shared" si="143"/>
        <v>https://flora.naturestore.com.tw/product/P3324</v>
      </c>
      <c r="E2725" s="116" t="str">
        <f t="shared" si="145"/>
        <v>北美圓柏</v>
      </c>
      <c r="F2725" s="115" t="str">
        <f t="shared" si="144"/>
        <v>P3324</v>
      </c>
    </row>
    <row r="2726" spans="1:6" x14ac:dyDescent="0.25">
      <c r="A2726" s="114" t="s">
        <v>639</v>
      </c>
      <c r="B2726" s="114" t="s">
        <v>6447</v>
      </c>
      <c r="C2726" s="114">
        <v>3330</v>
      </c>
      <c r="D2726" s="116" t="str">
        <f t="shared" si="143"/>
        <v>https://flora.naturestore.com.tw/product/P3330</v>
      </c>
      <c r="E2726" s="116" t="str">
        <f t="shared" si="145"/>
        <v>葡萄風信子</v>
      </c>
      <c r="F2726" s="115" t="str">
        <f t="shared" si="144"/>
        <v>P3330</v>
      </c>
    </row>
    <row r="2727" spans="1:6" x14ac:dyDescent="0.25">
      <c r="A2727" s="114" t="s">
        <v>2882</v>
      </c>
      <c r="B2727" s="114" t="str">
        <f>A2727</f>
        <v>火球彩葉鳳梨</v>
      </c>
      <c r="C2727" s="114">
        <v>3333</v>
      </c>
      <c r="D2727" s="116" t="str">
        <f t="shared" si="143"/>
        <v>https://flora.naturestore.com.tw/product/P3333</v>
      </c>
      <c r="E2727" s="116" t="str">
        <f t="shared" si="145"/>
        <v>火球彩葉鳳梨</v>
      </c>
      <c r="F2727" s="115" t="str">
        <f t="shared" si="144"/>
        <v>P3333</v>
      </c>
    </row>
    <row r="2728" spans="1:6" x14ac:dyDescent="0.25">
      <c r="A2728" s="114" t="s">
        <v>92</v>
      </c>
      <c r="B2728" s="114" t="s">
        <v>6448</v>
      </c>
      <c r="C2728" s="114">
        <v>3335</v>
      </c>
      <c r="D2728" s="116" t="str">
        <f t="shared" si="143"/>
        <v>https://flora.naturestore.com.tw/product/P3335</v>
      </c>
      <c r="E2728" s="116" t="str">
        <f t="shared" si="145"/>
        <v>紅爪鳳梨</v>
      </c>
      <c r="F2728" s="115" t="str">
        <f t="shared" si="144"/>
        <v>P3335</v>
      </c>
    </row>
    <row r="2729" spans="1:6" x14ac:dyDescent="0.25">
      <c r="A2729" s="114" t="s">
        <v>3211</v>
      </c>
      <c r="B2729" s="114" t="s">
        <v>3212</v>
      </c>
      <c r="C2729" s="114">
        <v>3336</v>
      </c>
      <c r="D2729" s="116" t="str">
        <f t="shared" si="143"/>
        <v>https://flora.naturestore.com.tw/product/P3336</v>
      </c>
      <c r="E2729" s="116" t="str">
        <f t="shared" si="145"/>
        <v>虎紋小鳳梨</v>
      </c>
      <c r="F2729" s="115" t="str">
        <f t="shared" si="144"/>
        <v>P3336</v>
      </c>
    </row>
    <row r="2730" spans="1:6" x14ac:dyDescent="0.25">
      <c r="A2730" s="114" t="s">
        <v>505</v>
      </c>
      <c r="B2730" s="114" t="s">
        <v>506</v>
      </c>
      <c r="C2730" s="114">
        <v>3337</v>
      </c>
      <c r="D2730" s="116" t="str">
        <f t="shared" si="143"/>
        <v>https://flora.naturestore.com.tw/product/P3337</v>
      </c>
      <c r="E2730" s="116" t="str">
        <f t="shared" si="145"/>
        <v>華燭之典</v>
      </c>
      <c r="F2730" s="115" t="str">
        <f t="shared" si="144"/>
        <v>P3337</v>
      </c>
    </row>
    <row r="2731" spans="1:6" x14ac:dyDescent="0.25">
      <c r="A2731" s="114" t="s">
        <v>2767</v>
      </c>
      <c r="B2731" s="114" t="s">
        <v>2768</v>
      </c>
      <c r="C2731" s="114">
        <v>3341</v>
      </c>
      <c r="D2731" s="116" t="str">
        <f t="shared" si="143"/>
        <v>https://flora.naturestore.com.tw/product/P3341</v>
      </c>
      <c r="E2731" s="116" t="str">
        <f t="shared" si="145"/>
        <v>小灰姑娘</v>
      </c>
      <c r="F2731" s="115" t="str">
        <f t="shared" si="144"/>
        <v>P3341</v>
      </c>
    </row>
    <row r="2732" spans="1:6" x14ac:dyDescent="0.25">
      <c r="A2732" s="114" t="s">
        <v>3159</v>
      </c>
      <c r="B2732" s="114" t="s">
        <v>6449</v>
      </c>
      <c r="C2732" s="114">
        <v>3345</v>
      </c>
      <c r="D2732" s="116" t="str">
        <f t="shared" si="143"/>
        <v>https://flora.naturestore.com.tw/product/P3345</v>
      </c>
      <c r="E2732" s="116" t="str">
        <f t="shared" si="145"/>
        <v>定經草</v>
      </c>
      <c r="F2732" s="115" t="str">
        <f t="shared" si="144"/>
        <v>P3345</v>
      </c>
    </row>
    <row r="2733" spans="1:6" x14ac:dyDescent="0.25">
      <c r="A2733" s="114" t="s">
        <v>692</v>
      </c>
      <c r="B2733" s="114" t="s">
        <v>693</v>
      </c>
      <c r="C2733" s="114">
        <v>3346</v>
      </c>
      <c r="D2733" s="116" t="str">
        <f t="shared" si="143"/>
        <v>https://flora.naturestore.com.tw/product/P3346</v>
      </c>
      <c r="E2733" s="116" t="str">
        <f t="shared" si="145"/>
        <v>領巾樹</v>
      </c>
      <c r="F2733" s="115" t="str">
        <f t="shared" si="144"/>
        <v>P3346</v>
      </c>
    </row>
    <row r="2734" spans="1:6" x14ac:dyDescent="0.25">
      <c r="A2734" s="114" t="s">
        <v>121</v>
      </c>
      <c r="B2734" s="114" t="s">
        <v>122</v>
      </c>
      <c r="C2734" s="114">
        <v>3348</v>
      </c>
      <c r="D2734" s="116" t="str">
        <f t="shared" si="143"/>
        <v>https://flora.naturestore.com.tw/product/P3348</v>
      </c>
      <c r="E2734" s="116" t="str">
        <f t="shared" si="145"/>
        <v>紅椰子</v>
      </c>
      <c r="F2734" s="115" t="str">
        <f t="shared" si="144"/>
        <v>P3348</v>
      </c>
    </row>
    <row r="2735" spans="1:6" x14ac:dyDescent="0.25">
      <c r="A2735" s="114" t="s">
        <v>2989</v>
      </c>
      <c r="B2735" s="114" t="s">
        <v>6450</v>
      </c>
      <c r="C2735" s="114">
        <v>3349</v>
      </c>
      <c r="D2735" s="116" t="str">
        <f t="shared" si="143"/>
        <v>https://flora.naturestore.com.tw/product/P3349</v>
      </c>
      <c r="E2735" s="116" t="str">
        <f t="shared" si="145"/>
        <v>瓦西斑竹芋</v>
      </c>
      <c r="F2735" s="115" t="str">
        <f t="shared" si="144"/>
        <v>P3349</v>
      </c>
    </row>
    <row r="2736" spans="1:6" x14ac:dyDescent="0.25">
      <c r="A2736" s="114" t="s">
        <v>789</v>
      </c>
      <c r="B2736" s="114" t="str">
        <f>A2736</f>
        <v>龍頭花</v>
      </c>
      <c r="C2736" s="114">
        <v>3350</v>
      </c>
      <c r="D2736" s="116" t="str">
        <f t="shared" si="143"/>
        <v>https://flora.naturestore.com.tw/product/P3350</v>
      </c>
      <c r="E2736" s="116" t="str">
        <f t="shared" si="145"/>
        <v>龍頭花</v>
      </c>
      <c r="F2736" s="115" t="str">
        <f t="shared" si="144"/>
        <v>P3350</v>
      </c>
    </row>
    <row r="2737" spans="1:6" x14ac:dyDescent="0.25">
      <c r="A2737" s="114" t="s">
        <v>6451</v>
      </c>
      <c r="B2737" s="114" t="s">
        <v>858</v>
      </c>
      <c r="C2737" s="114">
        <v>3358</v>
      </c>
      <c r="D2737" s="116" t="str">
        <f t="shared" si="143"/>
        <v>https://flora.naturestore.com.tw/product/P3358</v>
      </c>
      <c r="E2737" s="116" t="str">
        <f t="shared" si="145"/>
        <v>雞刺</v>
      </c>
      <c r="F2737" s="115" t="str">
        <f t="shared" si="144"/>
        <v>P3358</v>
      </c>
    </row>
    <row r="2738" spans="1:6" x14ac:dyDescent="0.25">
      <c r="A2738" s="114" t="s">
        <v>699</v>
      </c>
      <c r="B2738" s="114" t="s">
        <v>6452</v>
      </c>
      <c r="C2738" s="114">
        <v>3363</v>
      </c>
      <c r="D2738" s="116" t="str">
        <f t="shared" si="143"/>
        <v>https://flora.naturestore.com.tw/product/P3363</v>
      </c>
      <c r="E2738" s="116" t="str">
        <f t="shared" si="145"/>
        <v>蓍草</v>
      </c>
      <c r="F2738" s="115" t="str">
        <f t="shared" si="144"/>
        <v>P3363</v>
      </c>
    </row>
    <row r="2739" spans="1:6" x14ac:dyDescent="0.25">
      <c r="A2739" s="114" t="s">
        <v>3271</v>
      </c>
      <c r="B2739" s="114" t="s">
        <v>3272</v>
      </c>
      <c r="C2739" s="114">
        <v>3365</v>
      </c>
      <c r="D2739" s="116" t="str">
        <f t="shared" si="143"/>
        <v>https://flora.naturestore.com.tw/product/P3365</v>
      </c>
      <c r="E2739" s="116" t="str">
        <f t="shared" si="145"/>
        <v>長紅假杜鵑</v>
      </c>
      <c r="F2739" s="115" t="str">
        <f t="shared" si="144"/>
        <v>P3365</v>
      </c>
    </row>
    <row r="2740" spans="1:6" x14ac:dyDescent="0.25">
      <c r="A2740" s="114" t="s">
        <v>760</v>
      </c>
      <c r="B2740" s="114" t="s">
        <v>761</v>
      </c>
      <c r="C2740" s="114">
        <v>3367</v>
      </c>
      <c r="D2740" s="116" t="str">
        <f t="shared" si="143"/>
        <v>https://flora.naturestore.com.tw/product/P3367</v>
      </c>
      <c r="E2740" s="116" t="str">
        <f t="shared" si="145"/>
        <v>橘柑</v>
      </c>
      <c r="F2740" s="115" t="str">
        <f t="shared" si="144"/>
        <v>P3367</v>
      </c>
    </row>
    <row r="2741" spans="1:6" x14ac:dyDescent="0.25">
      <c r="A2741" s="114" t="s">
        <v>278</v>
      </c>
      <c r="B2741" s="114" t="str">
        <f>A2741</f>
        <v>高士佛赤楠</v>
      </c>
      <c r="C2741" s="114">
        <v>3369</v>
      </c>
      <c r="D2741" s="116" t="str">
        <f t="shared" si="143"/>
        <v>https://flora.naturestore.com.tw/product/P3369</v>
      </c>
      <c r="E2741" s="116" t="str">
        <f t="shared" si="145"/>
        <v>高士佛赤楠</v>
      </c>
      <c r="F2741" s="115" t="str">
        <f t="shared" si="144"/>
        <v>P3369</v>
      </c>
    </row>
    <row r="2742" spans="1:6" x14ac:dyDescent="0.25">
      <c r="A2742" s="114" t="s">
        <v>3034</v>
      </c>
      <c r="B2742" s="114" t="s">
        <v>6453</v>
      </c>
      <c r="C2742" s="114">
        <v>3370</v>
      </c>
      <c r="D2742" s="116" t="str">
        <f t="shared" si="143"/>
        <v>https://flora.naturestore.com.tw/product/P3370</v>
      </c>
      <c r="E2742" s="116" t="str">
        <f t="shared" si="145"/>
        <v>交力坪鐵色</v>
      </c>
      <c r="F2742" s="115" t="str">
        <f t="shared" si="144"/>
        <v>P3370</v>
      </c>
    </row>
    <row r="2743" spans="1:6" x14ac:dyDescent="0.25">
      <c r="A2743" s="114" t="s">
        <v>2818</v>
      </c>
      <c r="B2743" s="114" t="s">
        <v>2819</v>
      </c>
      <c r="C2743" s="114">
        <v>3371</v>
      </c>
      <c r="D2743" s="116" t="str">
        <f t="shared" si="143"/>
        <v>https://flora.naturestore.com.tw/product/P3371</v>
      </c>
      <c r="E2743" s="116" t="str">
        <f t="shared" si="145"/>
        <v>山薑</v>
      </c>
      <c r="F2743" s="115" t="str">
        <f t="shared" si="144"/>
        <v>P3371</v>
      </c>
    </row>
    <row r="2744" spans="1:6" x14ac:dyDescent="0.25">
      <c r="A2744" s="114" t="s">
        <v>354</v>
      </c>
      <c r="B2744" s="114" t="s">
        <v>355</v>
      </c>
      <c r="C2744" s="114">
        <v>3374</v>
      </c>
      <c r="D2744" s="116" t="str">
        <f t="shared" si="143"/>
        <v>https://flora.naturestore.com.tw/product/P3374</v>
      </c>
      <c r="E2744" s="116" t="str">
        <f t="shared" si="145"/>
        <v>盒果藤</v>
      </c>
      <c r="F2744" s="115" t="str">
        <f t="shared" si="144"/>
        <v>P3374</v>
      </c>
    </row>
    <row r="2745" spans="1:6" x14ac:dyDescent="0.25">
      <c r="A2745" s="114" t="s">
        <v>2733</v>
      </c>
      <c r="B2745" s="114" t="s">
        <v>6454</v>
      </c>
      <c r="C2745" s="114">
        <v>3379</v>
      </c>
      <c r="D2745" s="116" t="str">
        <f t="shared" si="143"/>
        <v>https://flora.naturestore.com.tw/product/P3379</v>
      </c>
      <c r="E2745" s="116" t="str">
        <f t="shared" si="145"/>
        <v>大花細辛</v>
      </c>
      <c r="F2745" s="115" t="str">
        <f t="shared" si="144"/>
        <v>P3379</v>
      </c>
    </row>
    <row r="2746" spans="1:6" x14ac:dyDescent="0.25">
      <c r="A2746" s="114" t="s">
        <v>501</v>
      </c>
      <c r="B2746" s="114" t="s">
        <v>502</v>
      </c>
      <c r="C2746" s="114">
        <v>3380</v>
      </c>
      <c r="D2746" s="116" t="str">
        <f t="shared" si="143"/>
        <v>https://flora.naturestore.com.tw/product/P3380</v>
      </c>
      <c r="E2746" s="116" t="str">
        <f t="shared" si="145"/>
        <v>華八角楓</v>
      </c>
      <c r="F2746" s="115" t="str">
        <f t="shared" si="144"/>
        <v>P3380</v>
      </c>
    </row>
    <row r="2747" spans="1:6" x14ac:dyDescent="0.25">
      <c r="A2747" s="114" t="s">
        <v>2940</v>
      </c>
      <c r="B2747" s="114" t="s">
        <v>6455</v>
      </c>
      <c r="C2747" s="114">
        <v>3382</v>
      </c>
      <c r="D2747" s="116" t="str">
        <f t="shared" si="143"/>
        <v>https://flora.naturestore.com.tw/product/P3382</v>
      </c>
      <c r="E2747" s="116" t="str">
        <f t="shared" si="145"/>
        <v>台灣青莢葉</v>
      </c>
      <c r="F2747" s="115" t="str">
        <f t="shared" si="144"/>
        <v>P3382</v>
      </c>
    </row>
    <row r="2748" spans="1:6" x14ac:dyDescent="0.25">
      <c r="A2748" s="114" t="s">
        <v>529</v>
      </c>
      <c r="B2748" s="114" t="str">
        <f>A2748</f>
        <v>菜欒藤</v>
      </c>
      <c r="C2748" s="114">
        <v>3386</v>
      </c>
      <c r="D2748" s="116" t="str">
        <f t="shared" si="143"/>
        <v>https://flora.naturestore.com.tw/product/P3386</v>
      </c>
      <c r="E2748" s="116" t="str">
        <f t="shared" si="145"/>
        <v>菜欒藤</v>
      </c>
      <c r="F2748" s="115" t="str">
        <f t="shared" si="144"/>
        <v>P3386</v>
      </c>
    </row>
    <row r="2749" spans="1:6" x14ac:dyDescent="0.25">
      <c r="A2749" s="114" t="s">
        <v>2958</v>
      </c>
      <c r="B2749" s="114" t="s">
        <v>6456</v>
      </c>
      <c r="C2749" s="114">
        <v>3387</v>
      </c>
      <c r="D2749" s="116" t="str">
        <f t="shared" si="143"/>
        <v>https://flora.naturestore.com.tw/product/P3387</v>
      </c>
      <c r="E2749" s="116" t="str">
        <f t="shared" si="145"/>
        <v>台灣鉤藤</v>
      </c>
      <c r="F2749" s="115" t="str">
        <f t="shared" si="144"/>
        <v>P3387</v>
      </c>
    </row>
    <row r="2750" spans="1:6" x14ac:dyDescent="0.25">
      <c r="A2750" s="114" t="s">
        <v>714</v>
      </c>
      <c r="B2750" s="114" t="s">
        <v>715</v>
      </c>
      <c r="C2750" s="114">
        <v>3389</v>
      </c>
      <c r="D2750" s="116" t="str">
        <f t="shared" si="143"/>
        <v>https://flora.naturestore.com.tw/product/P3389</v>
      </c>
      <c r="E2750" s="116" t="str">
        <f t="shared" si="145"/>
        <v>盤龍木</v>
      </c>
      <c r="F2750" s="115" t="str">
        <f t="shared" si="144"/>
        <v>P3389</v>
      </c>
    </row>
    <row r="2751" spans="1:6" x14ac:dyDescent="0.25">
      <c r="A2751" s="114" t="s">
        <v>3117</v>
      </c>
      <c r="B2751" s="114" t="s">
        <v>6457</v>
      </c>
      <c r="C2751" s="114">
        <v>3400</v>
      </c>
      <c r="D2751" s="116" t="str">
        <f t="shared" si="143"/>
        <v>https://flora.naturestore.com.tw/product/P3400</v>
      </c>
      <c r="E2751" s="116" t="str">
        <f t="shared" si="145"/>
        <v>禿懸鉤子</v>
      </c>
      <c r="F2751" s="115" t="str">
        <f t="shared" si="144"/>
        <v>P3400</v>
      </c>
    </row>
    <row r="2752" spans="1:6" x14ac:dyDescent="0.25">
      <c r="A2752" s="114" t="s">
        <v>589</v>
      </c>
      <c r="B2752" s="114" t="s">
        <v>590</v>
      </c>
      <c r="C2752" s="114">
        <v>3401</v>
      </c>
      <c r="D2752" s="116" t="str">
        <f t="shared" si="143"/>
        <v>https://flora.naturestore.com.tw/product/P3401</v>
      </c>
      <c r="E2752" s="116" t="str">
        <f t="shared" si="145"/>
        <v>圓果秋海棠</v>
      </c>
      <c r="F2752" s="115" t="str">
        <f t="shared" si="144"/>
        <v>P3401</v>
      </c>
    </row>
    <row r="2753" spans="1:6" x14ac:dyDescent="0.25">
      <c r="A2753" s="114" t="s">
        <v>528</v>
      </c>
      <c r="B2753" s="114" t="s">
        <v>6458</v>
      </c>
      <c r="C2753" s="114">
        <v>3402</v>
      </c>
      <c r="D2753" s="116" t="str">
        <f t="shared" si="143"/>
        <v>https://flora.naturestore.com.tw/product/P3402</v>
      </c>
      <c r="E2753" s="116" t="str">
        <f t="shared" si="145"/>
        <v>萎蕤</v>
      </c>
      <c r="F2753" s="115" t="str">
        <f t="shared" si="144"/>
        <v>P3402</v>
      </c>
    </row>
    <row r="2754" spans="1:6" x14ac:dyDescent="0.25">
      <c r="A2754" s="114" t="s">
        <v>458</v>
      </c>
      <c r="B2754" s="114" t="s">
        <v>6459</v>
      </c>
      <c r="C2754" s="114">
        <v>3404</v>
      </c>
      <c r="D2754" s="116" t="str">
        <f t="shared" si="143"/>
        <v>https://flora.naturestore.com.tw/product/P3404</v>
      </c>
      <c r="E2754" s="116" t="str">
        <f t="shared" si="145"/>
        <v>硬齒獼猴桃</v>
      </c>
      <c r="F2754" s="115" t="str">
        <f t="shared" si="144"/>
        <v>P3404</v>
      </c>
    </row>
    <row r="2755" spans="1:6" x14ac:dyDescent="0.25">
      <c r="A2755" s="114" t="s">
        <v>356</v>
      </c>
      <c r="B2755" s="114" t="s">
        <v>6460</v>
      </c>
      <c r="C2755" s="114">
        <v>3406</v>
      </c>
      <c r="D2755" s="116" t="str">
        <f t="shared" si="143"/>
        <v>https://flora.naturestore.com.tw/product/P3406</v>
      </c>
      <c r="E2755" s="116" t="str">
        <f t="shared" si="145"/>
        <v>粗毛小米菊</v>
      </c>
      <c r="F2755" s="115" t="str">
        <f t="shared" si="144"/>
        <v>P3406</v>
      </c>
    </row>
    <row r="2756" spans="1:6" x14ac:dyDescent="0.25">
      <c r="A2756" s="114" t="s">
        <v>70</v>
      </c>
      <c r="B2756" s="114" t="s">
        <v>6461</v>
      </c>
      <c r="C2756" s="114">
        <v>3408</v>
      </c>
      <c r="D2756" s="116" t="str">
        <f t="shared" si="143"/>
        <v>https://flora.naturestore.com.tw/product/P3408</v>
      </c>
      <c r="E2756" s="116" t="str">
        <f t="shared" si="145"/>
        <v>柏拉木</v>
      </c>
      <c r="F2756" s="115" t="str">
        <f t="shared" si="144"/>
        <v>P3408</v>
      </c>
    </row>
    <row r="2757" spans="1:6" x14ac:dyDescent="0.25">
      <c r="A2757" s="114" t="s">
        <v>3</v>
      </c>
      <c r="B2757" s="114" t="s">
        <v>4</v>
      </c>
      <c r="C2757" s="114">
        <v>3409</v>
      </c>
      <c r="D2757" s="116" t="str">
        <f t="shared" si="143"/>
        <v>https://flora.naturestore.com.tw/product/P3409</v>
      </c>
      <c r="E2757" s="116" t="str">
        <f t="shared" si="145"/>
        <v>青牛膽</v>
      </c>
      <c r="F2757" s="115" t="str">
        <f t="shared" si="144"/>
        <v>P3409</v>
      </c>
    </row>
    <row r="2758" spans="1:6" x14ac:dyDescent="0.25">
      <c r="A2758" s="114" t="s">
        <v>3276</v>
      </c>
      <c r="B2758" s="114" t="s">
        <v>3277</v>
      </c>
      <c r="C2758" s="114">
        <v>3415</v>
      </c>
      <c r="D2758" s="116" t="str">
        <f t="shared" si="143"/>
        <v>https://flora.naturestore.com.tw/product/P3415</v>
      </c>
      <c r="E2758" s="116" t="str">
        <f t="shared" si="145"/>
        <v>長葉茅膏菜</v>
      </c>
      <c r="F2758" s="115" t="str">
        <f t="shared" si="144"/>
        <v>P3415</v>
      </c>
    </row>
    <row r="2759" spans="1:6" x14ac:dyDescent="0.25">
      <c r="A2759" s="114" t="s">
        <v>2861</v>
      </c>
      <c r="B2759" s="114" t="s">
        <v>2862</v>
      </c>
      <c r="C2759" s="114">
        <v>3421</v>
      </c>
      <c r="D2759" s="116" t="str">
        <f t="shared" si="143"/>
        <v>https://flora.naturestore.com.tw/product/P3421</v>
      </c>
      <c r="E2759" s="116" t="str">
        <f t="shared" si="145"/>
        <v>毛棯</v>
      </c>
      <c r="F2759" s="115" t="str">
        <f t="shared" si="144"/>
        <v>P3421</v>
      </c>
    </row>
    <row r="2760" spans="1:6" x14ac:dyDescent="0.25">
      <c r="A2760" s="114" t="s">
        <v>778</v>
      </c>
      <c r="B2760" s="114" t="s">
        <v>6462</v>
      </c>
      <c r="C2760" s="114">
        <v>3424</v>
      </c>
      <c r="D2760" s="116" t="str">
        <f t="shared" si="143"/>
        <v>https://flora.naturestore.com.tw/product/P3424</v>
      </c>
      <c r="E2760" s="116" t="str">
        <f t="shared" si="145"/>
        <v>錦木麒麟</v>
      </c>
      <c r="F2760" s="115" t="str">
        <f t="shared" si="144"/>
        <v>P3424</v>
      </c>
    </row>
    <row r="2761" spans="1:6" x14ac:dyDescent="0.25">
      <c r="A2761" s="114" t="s">
        <v>537</v>
      </c>
      <c r="B2761" s="114" t="s">
        <v>538</v>
      </c>
      <c r="C2761" s="114">
        <v>3425</v>
      </c>
      <c r="D2761" s="116" t="str">
        <f t="shared" si="143"/>
        <v>https://flora.naturestore.com.tw/product/P3425</v>
      </c>
      <c r="E2761" s="116" t="str">
        <f t="shared" si="145"/>
        <v>黃土樹</v>
      </c>
      <c r="F2761" s="115" t="str">
        <f t="shared" si="144"/>
        <v>P3425</v>
      </c>
    </row>
    <row r="2762" spans="1:6" x14ac:dyDescent="0.25">
      <c r="A2762" s="114" t="s">
        <v>762</v>
      </c>
      <c r="B2762" s="114" t="s">
        <v>763</v>
      </c>
      <c r="C2762" s="114">
        <v>3426</v>
      </c>
      <c r="D2762" s="116" t="str">
        <f t="shared" si="143"/>
        <v>https://flora.naturestore.com.tw/product/P3426</v>
      </c>
      <c r="E2762" s="116" t="str">
        <f t="shared" si="145"/>
        <v>樹蕨</v>
      </c>
      <c r="F2762" s="115" t="str">
        <f t="shared" si="144"/>
        <v>P3426</v>
      </c>
    </row>
    <row r="2763" spans="1:6" x14ac:dyDescent="0.25">
      <c r="A2763" s="114" t="s">
        <v>6813</v>
      </c>
      <c r="B2763" s="114" t="s">
        <v>6814</v>
      </c>
      <c r="C2763" s="114">
        <v>3428</v>
      </c>
      <c r="D2763" s="116" t="str">
        <f t="shared" si="143"/>
        <v>https://flora.naturestore.com.tw/product/P3428</v>
      </c>
      <c r="E2763" s="116" t="str">
        <f t="shared" si="145"/>
        <v>大葉山螞蝗</v>
      </c>
      <c r="F2763" s="115" t="str">
        <f t="shared" si="144"/>
        <v>P3428</v>
      </c>
    </row>
    <row r="2764" spans="1:6" x14ac:dyDescent="0.25">
      <c r="A2764" s="114" t="s">
        <v>145</v>
      </c>
      <c r="B2764" s="114" t="s">
        <v>146</v>
      </c>
      <c r="C2764" s="114">
        <v>3430</v>
      </c>
      <c r="D2764" s="116" t="str">
        <f t="shared" si="143"/>
        <v>https://flora.naturestore.com.tw/product/P3430</v>
      </c>
      <c r="E2764" s="116" t="str">
        <f t="shared" si="145"/>
        <v>美洲大慈姑</v>
      </c>
      <c r="F2764" s="115" t="str">
        <f t="shared" si="144"/>
        <v>P3430</v>
      </c>
    </row>
    <row r="2765" spans="1:6" x14ac:dyDescent="0.25">
      <c r="A2765" s="114" t="s">
        <v>783</v>
      </c>
      <c r="B2765" s="114" t="s">
        <v>784</v>
      </c>
      <c r="C2765" s="114">
        <v>3432</v>
      </c>
      <c r="D2765" s="116" t="str">
        <f t="shared" si="143"/>
        <v>https://flora.naturestore.com.tw/product/P3432</v>
      </c>
      <c r="E2765" s="116" t="str">
        <f t="shared" si="145"/>
        <v>錦葉合果芋</v>
      </c>
      <c r="F2765" s="115" t="str">
        <f t="shared" si="144"/>
        <v>P3432</v>
      </c>
    </row>
    <row r="2766" spans="1:6" x14ac:dyDescent="0.25">
      <c r="A2766" s="114" t="s">
        <v>451</v>
      </c>
      <c r="B2766" s="114" t="str">
        <f>A2766</f>
        <v>棣慕華鳳仙花</v>
      </c>
      <c r="C2766" s="114">
        <v>3435</v>
      </c>
      <c r="D2766" s="116" t="str">
        <f t="shared" ref="D2766:D2829" si="146">"https://flora.naturestore.com.tw/product/"&amp;F2766</f>
        <v>https://flora.naturestore.com.tw/product/P3435</v>
      </c>
      <c r="E2766" s="116" t="str">
        <f t="shared" si="145"/>
        <v>棣慕華鳳仙花</v>
      </c>
      <c r="F2766" s="115" t="str">
        <f t="shared" ref="F2766:F2829" si="147">"P"&amp;TEXT(C2766,"0000")</f>
        <v>P3435</v>
      </c>
    </row>
    <row r="2767" spans="1:6" x14ac:dyDescent="0.25">
      <c r="A2767" s="114" t="s">
        <v>3144</v>
      </c>
      <c r="B2767" s="114" t="s">
        <v>3145</v>
      </c>
      <c r="C2767" s="114">
        <v>3436</v>
      </c>
      <c r="D2767" s="116" t="str">
        <f t="shared" si="146"/>
        <v>https://flora.naturestore.com.tw/product/P3436</v>
      </c>
      <c r="E2767" s="116" t="str">
        <f t="shared" si="145"/>
        <v>刺五加</v>
      </c>
      <c r="F2767" s="115" t="str">
        <f t="shared" si="147"/>
        <v>P3436</v>
      </c>
    </row>
    <row r="2768" spans="1:6" x14ac:dyDescent="0.25">
      <c r="A2768" s="114" t="s">
        <v>3118</v>
      </c>
      <c r="B2768" s="114" t="s">
        <v>3119</v>
      </c>
      <c r="C2768" s="114">
        <v>3437</v>
      </c>
      <c r="D2768" s="116" t="str">
        <f t="shared" si="146"/>
        <v>https://flora.naturestore.com.tw/product/P3437</v>
      </c>
      <c r="E2768" s="116" t="str">
        <f t="shared" si="145"/>
        <v>角桐草</v>
      </c>
      <c r="F2768" s="115" t="str">
        <f t="shared" si="147"/>
        <v>P3437</v>
      </c>
    </row>
    <row r="2769" spans="1:6" x14ac:dyDescent="0.25">
      <c r="A2769" s="114" t="s">
        <v>456</v>
      </c>
      <c r="B2769" s="114" t="s">
        <v>6463</v>
      </c>
      <c r="C2769" s="114">
        <v>3439</v>
      </c>
      <c r="D2769" s="116" t="str">
        <f t="shared" si="146"/>
        <v>https://flora.naturestore.com.tw/product/P3439</v>
      </c>
      <c r="E2769" s="116" t="str">
        <f t="shared" si="145"/>
        <v>短毛菫菜</v>
      </c>
      <c r="F2769" s="115" t="str">
        <f t="shared" si="147"/>
        <v>P3439</v>
      </c>
    </row>
    <row r="2770" spans="1:6" x14ac:dyDescent="0.25">
      <c r="A2770" s="114" t="s">
        <v>710</v>
      </c>
      <c r="B2770" s="114" t="str">
        <f>A2770</f>
        <v>槭葉蔦蘿</v>
      </c>
      <c r="C2770" s="114">
        <v>3441</v>
      </c>
      <c r="D2770" s="116" t="str">
        <f t="shared" si="146"/>
        <v>https://flora.naturestore.com.tw/product/P3441</v>
      </c>
      <c r="E2770" s="116" t="str">
        <f t="shared" si="145"/>
        <v>槭葉蔦蘿</v>
      </c>
      <c r="F2770" s="115" t="str">
        <f t="shared" si="147"/>
        <v>P3441</v>
      </c>
    </row>
    <row r="2771" spans="1:6" x14ac:dyDescent="0.25">
      <c r="A2771" s="114" t="s">
        <v>743</v>
      </c>
      <c r="B2771" s="114" t="s">
        <v>744</v>
      </c>
      <c r="C2771" s="114">
        <v>3442</v>
      </c>
      <c r="D2771" s="116" t="str">
        <f t="shared" si="146"/>
        <v>https://flora.naturestore.com.tw/product/P3442</v>
      </c>
      <c r="E2771" s="116" t="str">
        <f t="shared" si="145"/>
        <v>鴉膽子</v>
      </c>
      <c r="F2771" s="115" t="str">
        <f t="shared" si="147"/>
        <v>P3442</v>
      </c>
    </row>
    <row r="2772" spans="1:6" x14ac:dyDescent="0.25">
      <c r="A2772" s="114" t="s">
        <v>6464</v>
      </c>
      <c r="B2772" s="114" t="s">
        <v>6465</v>
      </c>
      <c r="C2772" s="114">
        <v>3443</v>
      </c>
      <c r="D2772" s="116" t="str">
        <f t="shared" si="146"/>
        <v>https://flora.naturestore.com.tw/product/P3443</v>
      </c>
      <c r="E2772" s="116" t="str">
        <f t="shared" ref="E2772:E2837" si="148" xml:space="preserve"> HYPERLINK(D2772,A2772)</f>
        <v>麻楝</v>
      </c>
      <c r="F2772" s="115" t="str">
        <f t="shared" si="147"/>
        <v>P3443</v>
      </c>
    </row>
    <row r="2773" spans="1:6" x14ac:dyDescent="0.25">
      <c r="A2773" s="114" t="s">
        <v>99</v>
      </c>
      <c r="B2773" s="114" t="s">
        <v>100</v>
      </c>
      <c r="C2773" s="114">
        <v>3451</v>
      </c>
      <c r="D2773" s="116" t="str">
        <f t="shared" si="146"/>
        <v>https://flora.naturestore.com.tw/product/P3451</v>
      </c>
      <c r="E2773" s="116" t="str">
        <f t="shared" si="148"/>
        <v>紅花荷</v>
      </c>
      <c r="F2773" s="115" t="str">
        <f t="shared" si="147"/>
        <v>P3451</v>
      </c>
    </row>
    <row r="2774" spans="1:6" x14ac:dyDescent="0.25">
      <c r="A2774" s="114" t="s">
        <v>3167</v>
      </c>
      <c r="B2774" s="114" t="s">
        <v>3168</v>
      </c>
      <c r="C2774" s="114">
        <v>3452</v>
      </c>
      <c r="D2774" s="116" t="str">
        <f t="shared" si="146"/>
        <v>https://flora.naturestore.com.tw/product/P3452</v>
      </c>
      <c r="E2774" s="116" t="str">
        <f t="shared" si="148"/>
        <v>杭菊</v>
      </c>
      <c r="F2774" s="115" t="str">
        <f t="shared" si="147"/>
        <v>P3452</v>
      </c>
    </row>
    <row r="2775" spans="1:6" x14ac:dyDescent="0.25">
      <c r="A2775" s="114" t="s">
        <v>2812</v>
      </c>
      <c r="B2775" s="114" t="s">
        <v>2813</v>
      </c>
      <c r="C2775" s="114">
        <v>3453</v>
      </c>
      <c r="D2775" s="116" t="str">
        <f t="shared" si="146"/>
        <v>https://flora.naturestore.com.tw/product/P3453</v>
      </c>
      <c r="E2775" s="116" t="str">
        <f t="shared" si="148"/>
        <v>山珠豆</v>
      </c>
      <c r="F2775" s="115" t="str">
        <f t="shared" si="147"/>
        <v>P3453</v>
      </c>
    </row>
    <row r="2776" spans="1:6" x14ac:dyDescent="0.25">
      <c r="A2776" s="114" t="s">
        <v>912</v>
      </c>
      <c r="B2776" s="114" t="s">
        <v>6466</v>
      </c>
      <c r="C2776" s="114">
        <v>3454</v>
      </c>
      <c r="D2776" s="116" t="str">
        <f t="shared" si="146"/>
        <v>https://flora.naturestore.com.tw/product/P3454</v>
      </c>
      <c r="E2776" s="116" t="str">
        <f t="shared" si="148"/>
        <v>鱗甲薑</v>
      </c>
      <c r="F2776" s="115" t="str">
        <f t="shared" si="147"/>
        <v>P3454</v>
      </c>
    </row>
    <row r="2777" spans="1:6" x14ac:dyDescent="0.25">
      <c r="A2777" s="114" t="s">
        <v>239</v>
      </c>
      <c r="B2777" s="114" t="str">
        <f t="shared" ref="B2777:B2779" si="149">A2777</f>
        <v>秘魯水丁香</v>
      </c>
      <c r="C2777" s="114">
        <v>3456</v>
      </c>
      <c r="D2777" s="116" t="str">
        <f t="shared" si="146"/>
        <v>https://flora.naturestore.com.tw/product/P3456</v>
      </c>
      <c r="E2777" s="116" t="str">
        <f t="shared" si="148"/>
        <v>秘魯水丁香</v>
      </c>
      <c r="F2777" s="115" t="str">
        <f t="shared" si="147"/>
        <v>P3456</v>
      </c>
    </row>
    <row r="2778" spans="1:6" x14ac:dyDescent="0.25">
      <c r="A2778" s="114" t="s">
        <v>3030</v>
      </c>
      <c r="B2778" s="114" t="str">
        <f t="shared" si="149"/>
        <v>石斑彩葉鳳梨</v>
      </c>
      <c r="C2778" s="114">
        <v>3457</v>
      </c>
      <c r="D2778" s="116" t="str">
        <f t="shared" si="146"/>
        <v>https://flora.naturestore.com.tw/product/P3457</v>
      </c>
      <c r="E2778" s="116" t="str">
        <f t="shared" si="148"/>
        <v>石斑彩葉鳳梨</v>
      </c>
      <c r="F2778" s="115" t="str">
        <f t="shared" si="147"/>
        <v>P3457</v>
      </c>
    </row>
    <row r="2779" spans="1:6" x14ac:dyDescent="0.25">
      <c r="A2779" s="114" t="s">
        <v>669</v>
      </c>
      <c r="B2779" s="114" t="str">
        <f t="shared" si="149"/>
        <v>福斯特隱花鳳梨</v>
      </c>
      <c r="C2779" s="114">
        <v>3458</v>
      </c>
      <c r="D2779" s="116" t="str">
        <f t="shared" si="146"/>
        <v>https://flora.naturestore.com.tw/product/P3458</v>
      </c>
      <c r="E2779" s="116" t="str">
        <f t="shared" si="148"/>
        <v>福斯特隱花鳳梨</v>
      </c>
      <c r="F2779" s="115" t="str">
        <f t="shared" si="147"/>
        <v>P3458</v>
      </c>
    </row>
    <row r="2780" spans="1:6" x14ac:dyDescent="0.25">
      <c r="A2780" s="114" t="s">
        <v>464</v>
      </c>
      <c r="B2780" s="114" t="s">
        <v>465</v>
      </c>
      <c r="C2780" s="114">
        <v>3459</v>
      </c>
      <c r="D2780" s="116" t="str">
        <f t="shared" si="146"/>
        <v>https://flora.naturestore.com.tw/product/P3459</v>
      </c>
      <c r="E2780" s="116" t="str">
        <f t="shared" si="148"/>
        <v>絨葉合果芋</v>
      </c>
      <c r="F2780" s="115" t="str">
        <f t="shared" si="147"/>
        <v>P3459</v>
      </c>
    </row>
    <row r="2781" spans="1:6" x14ac:dyDescent="0.25">
      <c r="A2781" s="114" t="s">
        <v>101</v>
      </c>
      <c r="B2781" s="114" t="s">
        <v>102</v>
      </c>
      <c r="C2781" s="114">
        <v>3460</v>
      </c>
      <c r="D2781" s="116" t="str">
        <f t="shared" si="146"/>
        <v>https://flora.naturestore.com.tw/product/P3460</v>
      </c>
      <c r="E2781" s="116" t="str">
        <f t="shared" si="148"/>
        <v>紅花噴雪</v>
      </c>
      <c r="F2781" s="115" t="str">
        <f t="shared" si="147"/>
        <v>P3460</v>
      </c>
    </row>
    <row r="2782" spans="1:6" x14ac:dyDescent="0.25">
      <c r="A2782" s="114" t="s">
        <v>628</v>
      </c>
      <c r="B2782" s="114" t="s">
        <v>629</v>
      </c>
      <c r="C2782" s="114">
        <v>3461</v>
      </c>
      <c r="D2782" s="116" t="str">
        <f t="shared" si="146"/>
        <v>https://flora.naturestore.com.tw/product/P3461</v>
      </c>
      <c r="E2782" s="116" t="str">
        <f t="shared" si="148"/>
        <v>置霜</v>
      </c>
      <c r="F2782" s="115" t="str">
        <f t="shared" si="147"/>
        <v>P3461</v>
      </c>
    </row>
    <row r="2783" spans="1:6" x14ac:dyDescent="0.25">
      <c r="A2783" s="114" t="s">
        <v>252</v>
      </c>
      <c r="B2783" s="114" t="str">
        <f>A2783</f>
        <v>紋錦</v>
      </c>
      <c r="C2783" s="114">
        <v>3462</v>
      </c>
      <c r="D2783" s="116" t="str">
        <f t="shared" si="146"/>
        <v>https://flora.naturestore.com.tw/product/P3462</v>
      </c>
      <c r="E2783" s="116" t="str">
        <f t="shared" si="148"/>
        <v>紋錦</v>
      </c>
      <c r="F2783" s="115" t="str">
        <f t="shared" si="147"/>
        <v>P3462</v>
      </c>
    </row>
    <row r="2784" spans="1:6" x14ac:dyDescent="0.25">
      <c r="A2784" s="114" t="s">
        <v>2932</v>
      </c>
      <c r="B2784" s="114" t="s">
        <v>2933</v>
      </c>
      <c r="C2784" s="114">
        <v>3463</v>
      </c>
      <c r="D2784" s="116" t="str">
        <f t="shared" si="146"/>
        <v>https://flora.naturestore.com.tw/product/P3463</v>
      </c>
      <c r="E2784" s="116" t="str">
        <f t="shared" si="148"/>
        <v>台灣羊桃</v>
      </c>
      <c r="F2784" s="115" t="str">
        <f t="shared" si="147"/>
        <v>P3463</v>
      </c>
    </row>
    <row r="2785" spans="1:6" x14ac:dyDescent="0.25">
      <c r="A2785" s="114" t="s">
        <v>861</v>
      </c>
      <c r="B2785" s="114" t="s">
        <v>862</v>
      </c>
      <c r="C2785" s="114">
        <v>3464</v>
      </c>
      <c r="D2785" s="116" t="str">
        <f t="shared" si="146"/>
        <v>https://flora.naturestore.com.tw/product/P3464</v>
      </c>
      <c r="E2785" s="116" t="str">
        <f t="shared" si="148"/>
        <v>鞭葉鐵線蕨</v>
      </c>
      <c r="F2785" s="115" t="str">
        <f t="shared" si="147"/>
        <v>P3464</v>
      </c>
    </row>
    <row r="2786" spans="1:6" x14ac:dyDescent="0.25">
      <c r="A2786" s="114" t="s">
        <v>3259</v>
      </c>
      <c r="B2786" s="114" t="s">
        <v>3260</v>
      </c>
      <c r="C2786" s="114">
        <v>3465</v>
      </c>
      <c r="D2786" s="116" t="str">
        <f t="shared" si="146"/>
        <v>https://flora.naturestore.com.tw/product/P3465</v>
      </c>
      <c r="E2786" s="116" t="str">
        <f t="shared" si="148"/>
        <v>長尾鐵線蕨</v>
      </c>
      <c r="F2786" s="115" t="str">
        <f t="shared" si="147"/>
        <v>P3465</v>
      </c>
    </row>
    <row r="2787" spans="1:6" x14ac:dyDescent="0.25">
      <c r="A2787" s="114" t="s">
        <v>508</v>
      </c>
      <c r="B2787" s="114" t="s">
        <v>509</v>
      </c>
      <c r="C2787" s="114">
        <v>3466</v>
      </c>
      <c r="D2787" s="116" t="str">
        <f t="shared" si="146"/>
        <v>https://flora.naturestore.com.tw/product/P3466</v>
      </c>
      <c r="E2787" s="116" t="str">
        <f t="shared" si="148"/>
        <v>華嚴白中斑</v>
      </c>
      <c r="F2787" s="115" t="str">
        <f t="shared" si="147"/>
        <v>P3466</v>
      </c>
    </row>
    <row r="2788" spans="1:6" x14ac:dyDescent="0.25">
      <c r="A2788" s="114" t="s">
        <v>6467</v>
      </c>
      <c r="B2788" s="114" t="s">
        <v>6468</v>
      </c>
      <c r="C2788" s="114">
        <v>3467</v>
      </c>
      <c r="D2788" s="116" t="str">
        <f t="shared" si="146"/>
        <v>https://flora.naturestore.com.tw/product/P3467</v>
      </c>
      <c r="E2788" s="116" t="str">
        <f t="shared" si="148"/>
        <v>劍葉龍血樹</v>
      </c>
      <c r="F2788" s="115" t="str">
        <f t="shared" si="147"/>
        <v>P3467</v>
      </c>
    </row>
    <row r="2789" spans="1:6" x14ac:dyDescent="0.25">
      <c r="A2789" s="114" t="s">
        <v>2985</v>
      </c>
      <c r="B2789" s="114" t="s">
        <v>2986</v>
      </c>
      <c r="C2789" s="114">
        <v>3474</v>
      </c>
      <c r="D2789" s="116" t="str">
        <f t="shared" si="146"/>
        <v>https://flora.naturestore.com.tw/product/P3474</v>
      </c>
      <c r="E2789" s="116" t="str">
        <f t="shared" si="148"/>
        <v>瓜皮草</v>
      </c>
      <c r="F2789" s="115" t="str">
        <f t="shared" si="147"/>
        <v>P3474</v>
      </c>
    </row>
    <row r="2790" spans="1:6" x14ac:dyDescent="0.25">
      <c r="A2790" s="114" t="s">
        <v>298</v>
      </c>
      <c r="B2790" s="114" t="s">
        <v>299</v>
      </c>
      <c r="C2790" s="114">
        <v>3475</v>
      </c>
      <c r="D2790" s="116" t="str">
        <f t="shared" si="146"/>
        <v>https://flora.naturestore.com.tw/product/P3475</v>
      </c>
      <c r="E2790" s="116" t="str">
        <f t="shared" si="148"/>
        <v>假酸漿</v>
      </c>
      <c r="F2790" s="115" t="str">
        <f t="shared" si="147"/>
        <v>P3475</v>
      </c>
    </row>
    <row r="2791" spans="1:6" x14ac:dyDescent="0.25">
      <c r="A2791" s="114" t="s">
        <v>470</v>
      </c>
      <c r="B2791" s="114" t="str">
        <f>A2791</f>
        <v>紫杯莧</v>
      </c>
      <c r="C2791" s="114">
        <v>3476</v>
      </c>
      <c r="D2791" s="116" t="str">
        <f t="shared" si="146"/>
        <v>https://flora.naturestore.com.tw/product/P3476</v>
      </c>
      <c r="E2791" s="116" t="str">
        <f t="shared" si="148"/>
        <v>紫杯莧</v>
      </c>
      <c r="F2791" s="115" t="str">
        <f t="shared" si="147"/>
        <v>P3476</v>
      </c>
    </row>
    <row r="2792" spans="1:6" x14ac:dyDescent="0.25">
      <c r="A2792" s="114" t="s">
        <v>396</v>
      </c>
      <c r="B2792" s="114" t="s">
        <v>397</v>
      </c>
      <c r="C2792" s="114">
        <v>3477</v>
      </c>
      <c r="D2792" s="116" t="str">
        <f t="shared" si="146"/>
        <v>https://flora.naturestore.com.tw/product/P3477</v>
      </c>
      <c r="E2792" s="116" t="str">
        <f t="shared" si="148"/>
        <v>雪莧</v>
      </c>
      <c r="F2792" s="115" t="str">
        <f t="shared" si="147"/>
        <v>P3477</v>
      </c>
    </row>
    <row r="2793" spans="1:6" x14ac:dyDescent="0.25">
      <c r="A2793" s="114" t="s">
        <v>2889</v>
      </c>
      <c r="B2793" s="114" t="s">
        <v>6469</v>
      </c>
      <c r="C2793" s="114">
        <v>3478</v>
      </c>
      <c r="D2793" s="116" t="str">
        <f t="shared" si="146"/>
        <v>https://flora.naturestore.com.tw/product/P3478</v>
      </c>
      <c r="E2793" s="116" t="str">
        <f t="shared" si="148"/>
        <v>牛膝</v>
      </c>
      <c r="F2793" s="115" t="str">
        <f t="shared" si="147"/>
        <v>P3478</v>
      </c>
    </row>
    <row r="2794" spans="1:6" x14ac:dyDescent="0.25">
      <c r="A2794" s="114" t="s">
        <v>6470</v>
      </c>
      <c r="B2794" s="114" t="str">
        <f>A2794</f>
        <v>毛風鈴木</v>
      </c>
      <c r="C2794" s="114">
        <v>3480</v>
      </c>
      <c r="D2794" s="116" t="str">
        <f t="shared" si="146"/>
        <v>https://flora.naturestore.com.tw/product/P3480</v>
      </c>
      <c r="E2794" s="116" t="str">
        <f t="shared" si="148"/>
        <v>毛風鈴木</v>
      </c>
      <c r="F2794" s="115" t="str">
        <f t="shared" si="147"/>
        <v>P3480</v>
      </c>
    </row>
    <row r="2795" spans="1:6" x14ac:dyDescent="0.25">
      <c r="A2795" s="114" t="s">
        <v>6471</v>
      </c>
      <c r="B2795" s="114" t="s">
        <v>6472</v>
      </c>
      <c r="C2795" s="114">
        <v>3481</v>
      </c>
      <c r="D2795" s="116" t="str">
        <f t="shared" si="146"/>
        <v>https://flora.naturestore.com.tw/product/P3481</v>
      </c>
      <c r="E2795" s="116" t="str">
        <f t="shared" si="148"/>
        <v>木繁星</v>
      </c>
      <c r="F2795" s="115" t="str">
        <f t="shared" si="147"/>
        <v>P3481</v>
      </c>
    </row>
    <row r="2796" spans="1:6" x14ac:dyDescent="0.25">
      <c r="A2796" s="114" t="s">
        <v>7</v>
      </c>
      <c r="B2796" s="114" t="s">
        <v>8</v>
      </c>
      <c r="C2796" s="114">
        <v>3485</v>
      </c>
      <c r="D2796" s="116" t="str">
        <f t="shared" si="146"/>
        <v>https://flora.naturestore.com.tw/product/P3485</v>
      </c>
      <c r="E2796" s="116" t="str">
        <f t="shared" si="148"/>
        <v>青莧</v>
      </c>
      <c r="F2796" s="115" t="str">
        <f t="shared" si="147"/>
        <v>P3485</v>
      </c>
    </row>
    <row r="2797" spans="1:6" x14ac:dyDescent="0.25">
      <c r="A2797" s="114" t="s">
        <v>800</v>
      </c>
      <c r="B2797" s="114" t="s">
        <v>801</v>
      </c>
      <c r="C2797" s="114">
        <v>3486</v>
      </c>
      <c r="D2797" s="116" t="str">
        <f t="shared" si="146"/>
        <v>https://flora.naturestore.com.tw/product/P3486</v>
      </c>
      <c r="E2797" s="116" t="str">
        <f t="shared" si="148"/>
        <v>嶺南梨</v>
      </c>
      <c r="F2797" s="115" t="str">
        <f t="shared" si="147"/>
        <v>P3486</v>
      </c>
    </row>
    <row r="2798" spans="1:6" x14ac:dyDescent="0.25">
      <c r="A2798" s="114" t="s">
        <v>3002</v>
      </c>
      <c r="B2798" s="114" t="str">
        <f t="shared" ref="B2798:B2800" si="150">A2798</f>
        <v>白花夾竹桃</v>
      </c>
      <c r="C2798" s="114">
        <v>3496</v>
      </c>
      <c r="D2798" s="116" t="str">
        <f t="shared" si="146"/>
        <v>https://flora.naturestore.com.tw/product/P3496</v>
      </c>
      <c r="E2798" s="116" t="str">
        <f t="shared" si="148"/>
        <v>白花夾竹桃</v>
      </c>
      <c r="F2798" s="115" t="str">
        <f t="shared" si="147"/>
        <v>P3496</v>
      </c>
    </row>
    <row r="2799" spans="1:6" x14ac:dyDescent="0.25">
      <c r="A2799" s="114" t="s">
        <v>430</v>
      </c>
      <c r="B2799" s="114" t="str">
        <f t="shared" si="150"/>
        <v>斑葉水梅</v>
      </c>
      <c r="C2799" s="114">
        <v>3497</v>
      </c>
      <c r="D2799" s="116" t="str">
        <f t="shared" si="146"/>
        <v>https://flora.naturestore.com.tw/product/P3497</v>
      </c>
      <c r="E2799" s="116" t="str">
        <f t="shared" si="148"/>
        <v>斑葉水梅</v>
      </c>
      <c r="F2799" s="115" t="str">
        <f t="shared" si="147"/>
        <v>P3497</v>
      </c>
    </row>
    <row r="2800" spans="1:6" x14ac:dyDescent="0.25">
      <c r="A2800" s="114" t="s">
        <v>3023</v>
      </c>
      <c r="B2800" s="114" t="str">
        <f t="shared" si="150"/>
        <v>白雲蔓綠絨</v>
      </c>
      <c r="C2800" s="114">
        <v>3500</v>
      </c>
      <c r="D2800" s="116" t="str">
        <f t="shared" si="146"/>
        <v>https://flora.naturestore.com.tw/product/P3500</v>
      </c>
      <c r="E2800" s="116" t="str">
        <f t="shared" si="148"/>
        <v>白雲蔓綠絨</v>
      </c>
      <c r="F2800" s="115" t="str">
        <f t="shared" si="147"/>
        <v>P3500</v>
      </c>
    </row>
    <row r="2801" spans="1:6" x14ac:dyDescent="0.25">
      <c r="A2801" s="114" t="s">
        <v>2964</v>
      </c>
      <c r="B2801" s="114" t="s">
        <v>2965</v>
      </c>
      <c r="C2801" s="114">
        <v>3504</v>
      </c>
      <c r="D2801" s="116" t="str">
        <f t="shared" si="146"/>
        <v>https://flora.naturestore.com.tw/product/P3504</v>
      </c>
      <c r="E2801" s="116" t="str">
        <f t="shared" si="148"/>
        <v>台灣懸鉤子</v>
      </c>
      <c r="F2801" s="115" t="str">
        <f t="shared" si="147"/>
        <v>P3504</v>
      </c>
    </row>
    <row r="2802" spans="1:6" x14ac:dyDescent="0.25">
      <c r="A2802" s="114" t="s">
        <v>727</v>
      </c>
      <c r="B2802" s="114" t="s">
        <v>728</v>
      </c>
      <c r="C2802" s="114">
        <v>3505</v>
      </c>
      <c r="D2802" s="116" t="str">
        <f t="shared" si="146"/>
        <v>https://flora.naturestore.com.tw/product/P3505</v>
      </c>
      <c r="E2802" s="116" t="str">
        <f t="shared" si="148"/>
        <v>蓮花掌</v>
      </c>
      <c r="F2802" s="115" t="str">
        <f t="shared" si="147"/>
        <v>P3505</v>
      </c>
    </row>
    <row r="2803" spans="1:6" x14ac:dyDescent="0.25">
      <c r="A2803" s="114" t="s">
        <v>576</v>
      </c>
      <c r="B2803" s="114" t="str">
        <f>A2803</f>
        <v>黑法師</v>
      </c>
      <c r="C2803" s="114">
        <v>3506</v>
      </c>
      <c r="D2803" s="116" t="str">
        <f t="shared" si="146"/>
        <v>https://flora.naturestore.com.tw/product/P3506</v>
      </c>
      <c r="E2803" s="116" t="str">
        <f t="shared" si="148"/>
        <v>黑法師</v>
      </c>
      <c r="F2803" s="115" t="str">
        <f t="shared" si="147"/>
        <v>P3506</v>
      </c>
    </row>
    <row r="2804" spans="1:6" x14ac:dyDescent="0.25">
      <c r="A2804" s="114" t="s">
        <v>3357</v>
      </c>
      <c r="B2804" s="114" t="s">
        <v>6473</v>
      </c>
      <c r="C2804" s="114">
        <v>3507</v>
      </c>
      <c r="D2804" s="116" t="str">
        <f t="shared" si="146"/>
        <v>https://flora.naturestore.com.tw/product/P3507</v>
      </c>
      <c r="E2804" s="116" t="str">
        <f t="shared" si="148"/>
        <v>乞食碗</v>
      </c>
      <c r="F2804" s="115" t="str">
        <f t="shared" si="147"/>
        <v>P3507</v>
      </c>
    </row>
    <row r="2805" spans="1:6" x14ac:dyDescent="0.25">
      <c r="A2805" s="114" t="s">
        <v>719</v>
      </c>
      <c r="B2805" s="114" t="s">
        <v>720</v>
      </c>
      <c r="C2805" s="114">
        <v>3510</v>
      </c>
      <c r="D2805" s="116" t="str">
        <f t="shared" si="146"/>
        <v>https://flora.naturestore.com.tw/product/P3510</v>
      </c>
      <c r="E2805" s="116" t="str">
        <f t="shared" si="148"/>
        <v>箭葉芋</v>
      </c>
      <c r="F2805" s="115" t="str">
        <f t="shared" si="147"/>
        <v>P3510</v>
      </c>
    </row>
    <row r="2806" spans="1:6" x14ac:dyDescent="0.25">
      <c r="A2806" s="114" t="s">
        <v>192</v>
      </c>
      <c r="B2806" s="114" t="s">
        <v>193</v>
      </c>
      <c r="C2806" s="114">
        <v>3511</v>
      </c>
      <c r="D2806" s="116" t="str">
        <f t="shared" si="146"/>
        <v>https://flora.naturestore.com.tw/product/P3511</v>
      </c>
      <c r="E2806" s="116" t="str">
        <f t="shared" si="148"/>
        <v>苕子</v>
      </c>
      <c r="F2806" s="115" t="str">
        <f t="shared" si="147"/>
        <v>P3511</v>
      </c>
    </row>
    <row r="2807" spans="1:6" x14ac:dyDescent="0.25">
      <c r="A2807" s="114" t="s">
        <v>812</v>
      </c>
      <c r="B2807" s="114" t="s">
        <v>813</v>
      </c>
      <c r="C2807" s="114">
        <v>3512</v>
      </c>
      <c r="D2807" s="116" t="str">
        <f t="shared" si="146"/>
        <v>https://flora.naturestore.com.tw/product/P3512</v>
      </c>
      <c r="E2807" s="116" t="str">
        <f t="shared" si="148"/>
        <v>繁花薯豆</v>
      </c>
      <c r="F2807" s="115" t="str">
        <f t="shared" si="147"/>
        <v>P3512</v>
      </c>
    </row>
    <row r="2808" spans="1:6" x14ac:dyDescent="0.25">
      <c r="A2808" s="114" t="s">
        <v>794</v>
      </c>
      <c r="B2808" s="114" t="str">
        <f t="shared" ref="B2808:B2820" si="151">A2808</f>
        <v>龜甲觀音蓮</v>
      </c>
      <c r="C2808" s="114">
        <v>3514</v>
      </c>
      <c r="D2808" s="116" t="str">
        <f t="shared" si="146"/>
        <v>https://flora.naturestore.com.tw/product/P3514</v>
      </c>
      <c r="E2808" s="116" t="str">
        <f t="shared" si="148"/>
        <v>龜甲觀音蓮</v>
      </c>
      <c r="F2808" s="115" t="str">
        <f t="shared" si="147"/>
        <v>P3514</v>
      </c>
    </row>
    <row r="2809" spans="1:6" x14ac:dyDescent="0.25">
      <c r="A2809" s="114" t="s">
        <v>245</v>
      </c>
      <c r="B2809" s="114" t="str">
        <f t="shared" si="151"/>
        <v>粉虹彩葉芋</v>
      </c>
      <c r="C2809" s="114">
        <v>3516</v>
      </c>
      <c r="D2809" s="116" t="str">
        <f t="shared" si="146"/>
        <v>https://flora.naturestore.com.tw/product/P3516</v>
      </c>
      <c r="E2809" s="116" t="str">
        <f t="shared" si="148"/>
        <v>粉虹彩葉芋</v>
      </c>
      <c r="F2809" s="115" t="str">
        <f t="shared" si="147"/>
        <v>P3516</v>
      </c>
    </row>
    <row r="2810" spans="1:6" x14ac:dyDescent="0.25">
      <c r="A2810" s="114" t="s">
        <v>389</v>
      </c>
      <c r="B2810" s="114" t="str">
        <f t="shared" si="151"/>
        <v>透紋彩葉芋</v>
      </c>
      <c r="C2810" s="114">
        <v>3517</v>
      </c>
      <c r="D2810" s="116" t="str">
        <f t="shared" si="146"/>
        <v>https://flora.naturestore.com.tw/product/P3517</v>
      </c>
      <c r="E2810" s="116" t="str">
        <f t="shared" si="148"/>
        <v>透紋彩葉芋</v>
      </c>
      <c r="F2810" s="115" t="str">
        <f t="shared" si="147"/>
        <v>P3517</v>
      </c>
    </row>
    <row r="2811" spans="1:6" x14ac:dyDescent="0.25">
      <c r="A2811" s="114" t="s">
        <v>108</v>
      </c>
      <c r="B2811" s="114" t="str">
        <f t="shared" si="151"/>
        <v>紅脈彩葉芋</v>
      </c>
      <c r="C2811" s="114">
        <v>3518</v>
      </c>
      <c r="D2811" s="116" t="str">
        <f t="shared" si="146"/>
        <v>https://flora.naturestore.com.tw/product/P3518</v>
      </c>
      <c r="E2811" s="116" t="str">
        <f t="shared" si="148"/>
        <v>紅脈彩葉芋</v>
      </c>
      <c r="F2811" s="115" t="str">
        <f t="shared" si="147"/>
        <v>P3518</v>
      </c>
    </row>
    <row r="2812" spans="1:6" x14ac:dyDescent="0.25">
      <c r="A2812" s="114" t="s">
        <v>700</v>
      </c>
      <c r="B2812" s="114" t="str">
        <f t="shared" si="151"/>
        <v>嬌點彩葉芋</v>
      </c>
      <c r="C2812" s="114">
        <v>3520</v>
      </c>
      <c r="D2812" s="116" t="str">
        <f t="shared" si="146"/>
        <v>https://flora.naturestore.com.tw/product/P3520</v>
      </c>
      <c r="E2812" s="116" t="str">
        <f t="shared" si="148"/>
        <v>嬌點彩葉芋</v>
      </c>
      <c r="F2812" s="115" t="str">
        <f t="shared" si="147"/>
        <v>P3520</v>
      </c>
    </row>
    <row r="2813" spans="1:6" x14ac:dyDescent="0.25">
      <c r="A2813" s="114" t="s">
        <v>244</v>
      </c>
      <c r="B2813" s="114" t="str">
        <f t="shared" si="151"/>
        <v>粉紅美人彩葉芋</v>
      </c>
      <c r="C2813" s="114">
        <v>3521</v>
      </c>
      <c r="D2813" s="116" t="str">
        <f t="shared" si="146"/>
        <v>https://flora.naturestore.com.tw/product/P3521</v>
      </c>
      <c r="E2813" s="116" t="str">
        <f t="shared" si="148"/>
        <v>粉紅美人彩葉芋</v>
      </c>
      <c r="F2813" s="115" t="str">
        <f t="shared" si="147"/>
        <v>P3521</v>
      </c>
    </row>
    <row r="2814" spans="1:6" x14ac:dyDescent="0.25">
      <c r="A2814" s="114" t="s">
        <v>144</v>
      </c>
      <c r="B2814" s="114" t="str">
        <f t="shared" si="151"/>
        <v>紅艷彩葉芋</v>
      </c>
      <c r="C2814" s="114">
        <v>3523</v>
      </c>
      <c r="D2814" s="116" t="str">
        <f t="shared" si="146"/>
        <v>https://flora.naturestore.com.tw/product/P3523</v>
      </c>
      <c r="E2814" s="116" t="str">
        <f t="shared" si="148"/>
        <v>紅艷彩葉芋</v>
      </c>
      <c r="F2814" s="115" t="str">
        <f t="shared" si="147"/>
        <v>P3523</v>
      </c>
    </row>
    <row r="2815" spans="1:6" x14ac:dyDescent="0.25">
      <c r="A2815" s="114" t="s">
        <v>2998</v>
      </c>
      <c r="B2815" s="114" t="str">
        <f t="shared" si="151"/>
        <v>白色聖誕彩葉芋</v>
      </c>
      <c r="C2815" s="114">
        <v>3526</v>
      </c>
      <c r="D2815" s="116" t="str">
        <f t="shared" si="146"/>
        <v>https://flora.naturestore.com.tw/product/P3526</v>
      </c>
      <c r="E2815" s="116" t="str">
        <f t="shared" si="148"/>
        <v>白色聖誕彩葉芋</v>
      </c>
      <c r="F2815" s="115" t="str">
        <f t="shared" si="147"/>
        <v>P3526</v>
      </c>
    </row>
    <row r="2816" spans="1:6" x14ac:dyDescent="0.25">
      <c r="A2816" s="114" t="s">
        <v>3007</v>
      </c>
      <c r="B2816" s="114" t="str">
        <f t="shared" si="151"/>
        <v>白皇后彩葉芋</v>
      </c>
      <c r="C2816" s="114">
        <v>3527</v>
      </c>
      <c r="D2816" s="116" t="str">
        <f t="shared" si="146"/>
        <v>https://flora.naturestore.com.tw/product/P3527</v>
      </c>
      <c r="E2816" s="116" t="str">
        <f t="shared" si="148"/>
        <v>白皇后彩葉芋</v>
      </c>
      <c r="F2816" s="115" t="str">
        <f t="shared" si="147"/>
        <v>P3527</v>
      </c>
    </row>
    <row r="2817" spans="1:6" x14ac:dyDescent="0.25">
      <c r="A2817" s="114" t="s">
        <v>656</v>
      </c>
      <c r="B2817" s="114" t="str">
        <f t="shared" si="151"/>
        <v>漆斑彩葉芋</v>
      </c>
      <c r="C2817" s="114">
        <v>3528</v>
      </c>
      <c r="D2817" s="116" t="str">
        <f t="shared" si="146"/>
        <v>https://flora.naturestore.com.tw/product/P3528</v>
      </c>
      <c r="E2817" s="116" t="str">
        <f t="shared" si="148"/>
        <v>漆斑彩葉芋</v>
      </c>
      <c r="F2817" s="115" t="str">
        <f t="shared" si="147"/>
        <v>P3528</v>
      </c>
    </row>
    <row r="2818" spans="1:6" x14ac:dyDescent="0.25">
      <c r="A2818" s="114" t="s">
        <v>3020</v>
      </c>
      <c r="B2818" s="114" t="str">
        <f t="shared" si="151"/>
        <v>白雲芋</v>
      </c>
      <c r="C2818" s="114">
        <v>3531</v>
      </c>
      <c r="D2818" s="116" t="str">
        <f t="shared" si="146"/>
        <v>https://flora.naturestore.com.tw/product/P3531</v>
      </c>
      <c r="E2818" s="116" t="str">
        <f t="shared" si="148"/>
        <v>白雲芋</v>
      </c>
      <c r="F2818" s="115" t="str">
        <f t="shared" si="147"/>
        <v>P3531</v>
      </c>
    </row>
    <row r="2819" spans="1:6" x14ac:dyDescent="0.25">
      <c r="A2819" s="114" t="s">
        <v>3227</v>
      </c>
      <c r="B2819" s="114" t="str">
        <f t="shared" si="151"/>
        <v>金容常春藤</v>
      </c>
      <c r="C2819" s="114">
        <v>3535</v>
      </c>
      <c r="D2819" s="116" t="str">
        <f t="shared" si="146"/>
        <v>https://flora.naturestore.com.tw/product/P3535</v>
      </c>
      <c r="E2819" s="116" t="str">
        <f t="shared" si="148"/>
        <v>金容常春藤</v>
      </c>
      <c r="F2819" s="115" t="str">
        <f t="shared" si="147"/>
        <v>P3535</v>
      </c>
    </row>
    <row r="2820" spans="1:6" x14ac:dyDescent="0.25">
      <c r="A2820" s="114" t="s">
        <v>732</v>
      </c>
      <c r="B2820" s="114" t="str">
        <f t="shared" si="151"/>
        <v>蔓綠常春藤</v>
      </c>
      <c r="C2820" s="114">
        <v>3537</v>
      </c>
      <c r="D2820" s="116" t="str">
        <f t="shared" si="146"/>
        <v>https://flora.naturestore.com.tw/product/P3537</v>
      </c>
      <c r="E2820" s="116" t="str">
        <f t="shared" si="148"/>
        <v>蔓綠常春藤</v>
      </c>
      <c r="F2820" s="115" t="str">
        <f t="shared" si="147"/>
        <v>P3537</v>
      </c>
    </row>
    <row r="2821" spans="1:6" x14ac:dyDescent="0.25">
      <c r="A2821" s="114" t="s">
        <v>3251</v>
      </c>
      <c r="B2821" s="114" t="s">
        <v>3252</v>
      </c>
      <c r="C2821" s="114">
        <v>3540</v>
      </c>
      <c r="D2821" s="116" t="str">
        <f t="shared" si="146"/>
        <v>https://flora.naturestore.com.tw/product/P3540</v>
      </c>
      <c r="E2821" s="116" t="str">
        <f t="shared" si="148"/>
        <v>金蕨福祿桐</v>
      </c>
      <c r="F2821" s="115" t="str">
        <f t="shared" si="147"/>
        <v>P3540</v>
      </c>
    </row>
    <row r="2822" spans="1:6" x14ac:dyDescent="0.25">
      <c r="A2822" s="114" t="s">
        <v>402</v>
      </c>
      <c r="B2822" s="114" t="str">
        <f>A2822</f>
        <v>鳥爪常春藤</v>
      </c>
      <c r="C2822" s="114">
        <v>3541</v>
      </c>
      <c r="D2822" s="116" t="str">
        <f t="shared" si="146"/>
        <v>https://flora.naturestore.com.tw/product/P3541</v>
      </c>
      <c r="E2822" s="116" t="str">
        <f t="shared" si="148"/>
        <v>鳥爪常春藤</v>
      </c>
      <c r="F2822" s="115" t="str">
        <f t="shared" si="147"/>
        <v>P3541</v>
      </c>
    </row>
    <row r="2823" spans="1:6" x14ac:dyDescent="0.25">
      <c r="A2823" s="114" t="s">
        <v>6732</v>
      </c>
      <c r="B2823" s="114" t="str">
        <f>A2823</f>
        <v>澳洲蒲葵</v>
      </c>
      <c r="C2823" s="114">
        <v>3542</v>
      </c>
      <c r="D2823" s="116" t="str">
        <f t="shared" si="146"/>
        <v>https://flora.naturestore.com.tw/product/P3542</v>
      </c>
      <c r="E2823" s="116" t="str">
        <f t="shared" si="148"/>
        <v>澳洲蒲葵</v>
      </c>
      <c r="F2823" s="115" t="str">
        <f t="shared" si="147"/>
        <v>P3542</v>
      </c>
    </row>
    <row r="2824" spans="1:6" x14ac:dyDescent="0.25">
      <c r="A2824" s="114" t="s">
        <v>3015</v>
      </c>
      <c r="B2824" s="114" t="s">
        <v>6474</v>
      </c>
      <c r="C2824" s="114">
        <v>3545</v>
      </c>
      <c r="D2824" s="116" t="str">
        <f t="shared" si="146"/>
        <v>https://flora.naturestore.com.tw/product/P3545</v>
      </c>
      <c r="E2824" s="116" t="str">
        <f t="shared" si="148"/>
        <v>白雪姬</v>
      </c>
      <c r="F2824" s="115" t="str">
        <f t="shared" si="147"/>
        <v>P3545</v>
      </c>
    </row>
    <row r="2825" spans="1:6" x14ac:dyDescent="0.25">
      <c r="A2825" s="114" t="s">
        <v>6741</v>
      </c>
      <c r="B2825" s="114" t="s">
        <v>6742</v>
      </c>
      <c r="C2825" s="114">
        <v>3549</v>
      </c>
      <c r="D2825" s="116" t="str">
        <f t="shared" si="146"/>
        <v>https://flora.naturestore.com.tw/product/P3549</v>
      </c>
      <c r="E2825" s="116" t="str">
        <f t="shared" si="148"/>
        <v>巨龍角</v>
      </c>
      <c r="F2825" s="115" t="str">
        <f t="shared" si="147"/>
        <v>P3549</v>
      </c>
    </row>
    <row r="2826" spans="1:6" x14ac:dyDescent="0.25">
      <c r="A2826" s="114" t="s">
        <v>2859</v>
      </c>
      <c r="B2826" s="114" t="s">
        <v>2860</v>
      </c>
      <c r="C2826" s="114">
        <v>3554</v>
      </c>
      <c r="D2826" s="116" t="str">
        <f t="shared" si="146"/>
        <v>https://flora.naturestore.com.tw/product/P3554</v>
      </c>
      <c r="E2826" s="116" t="str">
        <f t="shared" si="148"/>
        <v>毛將軍</v>
      </c>
      <c r="F2826" s="115" t="str">
        <f t="shared" si="147"/>
        <v>P3554</v>
      </c>
    </row>
    <row r="2827" spans="1:6" x14ac:dyDescent="0.25">
      <c r="A2827" s="114" t="s">
        <v>392</v>
      </c>
      <c r="B2827" s="114" t="s">
        <v>6475</v>
      </c>
      <c r="C2827" s="114">
        <v>3555</v>
      </c>
      <c r="D2827" s="116" t="str">
        <f t="shared" si="146"/>
        <v>https://flora.naturestore.com.tw/product/P3555</v>
      </c>
      <c r="E2827" s="116" t="str">
        <f t="shared" si="148"/>
        <v>野茼蒿</v>
      </c>
      <c r="F2827" s="115" t="str">
        <f t="shared" si="147"/>
        <v>P3555</v>
      </c>
    </row>
    <row r="2828" spans="1:6" x14ac:dyDescent="0.25">
      <c r="A2828" s="114" t="s">
        <v>164</v>
      </c>
      <c r="B2828" s="114" t="str">
        <f>A2828</f>
        <v>重瓣大金雞菊</v>
      </c>
      <c r="C2828" s="114">
        <v>3556</v>
      </c>
      <c r="D2828" s="116" t="str">
        <f t="shared" si="146"/>
        <v>https://flora.naturestore.com.tw/product/P3556</v>
      </c>
      <c r="E2828" s="116" t="str">
        <f t="shared" si="148"/>
        <v>重瓣大金雞菊</v>
      </c>
      <c r="F2828" s="115" t="str">
        <f t="shared" si="147"/>
        <v>P3556</v>
      </c>
    </row>
    <row r="2829" spans="1:6" x14ac:dyDescent="0.25">
      <c r="A2829" s="114" t="s">
        <v>1246</v>
      </c>
      <c r="B2829" s="114" t="s">
        <v>174</v>
      </c>
      <c r="C2829" s="114">
        <v>3560</v>
      </c>
      <c r="D2829" s="116" t="str">
        <f t="shared" si="146"/>
        <v>https://flora.naturestore.com.tw/product/P3560</v>
      </c>
      <c r="E2829" s="116" t="str">
        <f t="shared" si="148"/>
        <v>飛機草</v>
      </c>
      <c r="F2829" s="115" t="str">
        <f t="shared" si="147"/>
        <v>P3560</v>
      </c>
    </row>
    <row r="2830" spans="1:6" x14ac:dyDescent="0.25">
      <c r="A2830" s="114" t="s">
        <v>2769</v>
      </c>
      <c r="B2830" s="114" t="s">
        <v>6476</v>
      </c>
      <c r="C2830" s="114">
        <v>3561</v>
      </c>
      <c r="D2830" s="116" t="str">
        <f t="shared" ref="D2830:D2893" si="152">"https://flora.naturestore.com.tw/product/"&amp;F2830</f>
        <v>https://flora.naturestore.com.tw/product/P3561</v>
      </c>
      <c r="E2830" s="116" t="str">
        <f t="shared" si="148"/>
        <v>小米菊</v>
      </c>
      <c r="F2830" s="115" t="str">
        <f t="shared" ref="F2830:F2893" si="153">"P"&amp;TEXT(C2830,"0000")</f>
        <v>P3561</v>
      </c>
    </row>
    <row r="2831" spans="1:6" x14ac:dyDescent="0.25">
      <c r="A2831" s="114" t="s">
        <v>6477</v>
      </c>
      <c r="B2831" s="114" t="s">
        <v>2706</v>
      </c>
      <c r="C2831" s="114">
        <v>3571</v>
      </c>
      <c r="D2831" s="116" t="str">
        <f t="shared" si="152"/>
        <v>https://flora.naturestore.com.tw/product/P3571</v>
      </c>
      <c r="E2831" s="116" t="str">
        <f t="shared" si="148"/>
        <v>上弦月</v>
      </c>
      <c r="F2831" s="115" t="str">
        <f t="shared" si="153"/>
        <v>P3571</v>
      </c>
    </row>
    <row r="2832" spans="1:6" x14ac:dyDescent="0.25">
      <c r="A2832" s="114" t="s">
        <v>156</v>
      </c>
      <c r="B2832" s="114" t="s">
        <v>6478</v>
      </c>
      <c r="C2832" s="114">
        <v>3572</v>
      </c>
      <c r="D2832" s="116" t="str">
        <f t="shared" si="152"/>
        <v>https://flora.naturestore.com.tw/product/P3572</v>
      </c>
      <c r="E2832" s="116" t="str">
        <f t="shared" si="148"/>
        <v>苦苣菜</v>
      </c>
      <c r="F2832" s="115" t="str">
        <f t="shared" si="153"/>
        <v>P3572</v>
      </c>
    </row>
    <row r="2833" spans="1:6" x14ac:dyDescent="0.25">
      <c r="A2833" s="114" t="s">
        <v>365</v>
      </c>
      <c r="B2833" s="114" t="str">
        <f t="shared" ref="B2833:B2834" si="154">A2833</f>
        <v>細葉山艾</v>
      </c>
      <c r="C2833" s="114">
        <v>3575</v>
      </c>
      <c r="D2833" s="116" t="str">
        <f t="shared" si="152"/>
        <v>https://flora.naturestore.com.tw/product/P3575</v>
      </c>
      <c r="E2833" s="116" t="str">
        <f t="shared" si="148"/>
        <v>細葉山艾</v>
      </c>
      <c r="F2833" s="115" t="str">
        <f t="shared" si="153"/>
        <v>P3575</v>
      </c>
    </row>
    <row r="2834" spans="1:6" x14ac:dyDescent="0.25">
      <c r="A2834" s="114" t="s">
        <v>894</v>
      </c>
      <c r="B2834" s="114" t="str">
        <f t="shared" si="154"/>
        <v>蘭嶼秋海棠</v>
      </c>
      <c r="C2834" s="114">
        <v>3577</v>
      </c>
      <c r="D2834" s="116" t="str">
        <f t="shared" si="152"/>
        <v>https://flora.naturestore.com.tw/product/P3577</v>
      </c>
      <c r="E2834" s="116" t="str">
        <f t="shared" si="148"/>
        <v>蘭嶼秋海棠</v>
      </c>
      <c r="F2834" s="115" t="str">
        <f t="shared" si="153"/>
        <v>P3577</v>
      </c>
    </row>
    <row r="2835" spans="1:6" x14ac:dyDescent="0.25">
      <c r="A2835" s="114" t="s">
        <v>684</v>
      </c>
      <c r="B2835" s="114" t="s">
        <v>685</v>
      </c>
      <c r="C2835" s="114">
        <v>3580</v>
      </c>
      <c r="D2835" s="116" t="str">
        <f t="shared" si="152"/>
        <v>https://flora.naturestore.com.tw/product/P3580</v>
      </c>
      <c r="E2835" s="116" t="str">
        <f t="shared" si="148"/>
        <v>銀粧蝦蟆海棠</v>
      </c>
      <c r="F2835" s="115" t="str">
        <f t="shared" si="153"/>
        <v>P3580</v>
      </c>
    </row>
    <row r="2836" spans="1:6" x14ac:dyDescent="0.25">
      <c r="A2836" s="114" t="s">
        <v>2943</v>
      </c>
      <c r="B2836" s="114" t="str">
        <f>A2836</f>
        <v>台灣秋海棠</v>
      </c>
      <c r="C2836" s="114">
        <v>3581</v>
      </c>
      <c r="D2836" s="116" t="str">
        <f t="shared" si="152"/>
        <v>https://flora.naturestore.com.tw/product/P3581</v>
      </c>
      <c r="E2836" s="116" t="str">
        <f t="shared" si="148"/>
        <v>台灣秋海棠</v>
      </c>
      <c r="F2836" s="115" t="str">
        <f t="shared" si="153"/>
        <v>P3581</v>
      </c>
    </row>
    <row r="2837" spans="1:6" x14ac:dyDescent="0.25">
      <c r="A2837" s="114" t="s">
        <v>3037</v>
      </c>
      <c r="B2837" s="114" t="s">
        <v>6479</v>
      </c>
      <c r="C2837" s="114">
        <v>3583</v>
      </c>
      <c r="D2837" s="116" t="str">
        <f t="shared" si="152"/>
        <v>https://flora.naturestore.com.tw/product/P3583</v>
      </c>
      <c r="E2837" s="116" t="str">
        <f t="shared" si="148"/>
        <v>光葉魚藤</v>
      </c>
      <c r="F2837" s="115" t="str">
        <f t="shared" si="153"/>
        <v>P3583</v>
      </c>
    </row>
    <row r="2838" spans="1:6" x14ac:dyDescent="0.25">
      <c r="A2838" s="114" t="s">
        <v>753</v>
      </c>
      <c r="B2838" s="114" t="s">
        <v>6480</v>
      </c>
      <c r="C2838" s="114">
        <v>3587</v>
      </c>
      <c r="D2838" s="116" t="str">
        <f t="shared" si="152"/>
        <v>https://flora.naturestore.com.tw/product/P3587</v>
      </c>
      <c r="E2838" s="116" t="str">
        <f t="shared" ref="E2838:E2901" si="155" xml:space="preserve"> HYPERLINK(D2838,A2838)</f>
        <v>蔊菜</v>
      </c>
      <c r="F2838" s="115" t="str">
        <f t="shared" si="153"/>
        <v>P3587</v>
      </c>
    </row>
    <row r="2839" spans="1:6" x14ac:dyDescent="0.25">
      <c r="A2839" s="114" t="s">
        <v>3085</v>
      </c>
      <c r="B2839" s="114" t="s">
        <v>6481</v>
      </c>
      <c r="C2839" s="114">
        <v>3588</v>
      </c>
      <c r="D2839" s="116" t="str">
        <f t="shared" si="152"/>
        <v>https://flora.naturestore.com.tw/product/P3588</v>
      </c>
      <c r="E2839" s="116" t="str">
        <f t="shared" si="155"/>
        <v>血葉蘭</v>
      </c>
      <c r="F2839" s="115" t="str">
        <f t="shared" si="153"/>
        <v>P3588</v>
      </c>
    </row>
    <row r="2840" spans="1:6" x14ac:dyDescent="0.25">
      <c r="A2840" s="114" t="s">
        <v>308</v>
      </c>
      <c r="B2840" s="114" t="s">
        <v>309</v>
      </c>
      <c r="C2840" s="114">
        <v>3590</v>
      </c>
      <c r="D2840" s="116" t="str">
        <f t="shared" si="152"/>
        <v>https://flora.naturestore.com.tw/product/P3590</v>
      </c>
      <c r="E2840" s="116" t="str">
        <f t="shared" si="155"/>
        <v>密葉蔓綠絨</v>
      </c>
      <c r="F2840" s="115" t="str">
        <f t="shared" si="153"/>
        <v>P3590</v>
      </c>
    </row>
    <row r="2841" spans="1:6" x14ac:dyDescent="0.25">
      <c r="A2841" s="114" t="s">
        <v>489</v>
      </c>
      <c r="B2841" s="114" t="s">
        <v>490</v>
      </c>
      <c r="C2841" s="114">
        <v>3592</v>
      </c>
      <c r="D2841" s="116" t="str">
        <f t="shared" si="152"/>
        <v>https://flora.naturestore.com.tw/product/P3592</v>
      </c>
      <c r="E2841" s="116" t="str">
        <f t="shared" si="155"/>
        <v>紫龍</v>
      </c>
      <c r="F2841" s="115" t="str">
        <f t="shared" si="153"/>
        <v>P3592</v>
      </c>
    </row>
    <row r="2842" spans="1:6" x14ac:dyDescent="0.25">
      <c r="A2842" s="114" t="s">
        <v>469</v>
      </c>
      <c r="B2842" s="114" t="str">
        <f>A2842</f>
        <v>紫光茄</v>
      </c>
      <c r="C2842" s="114">
        <v>3593</v>
      </c>
      <c r="D2842" s="116" t="str">
        <f t="shared" si="152"/>
        <v>https://flora.naturestore.com.tw/product/P3593</v>
      </c>
      <c r="E2842" s="116" t="str">
        <f t="shared" si="155"/>
        <v>紫光茄</v>
      </c>
      <c r="F2842" s="115" t="str">
        <f t="shared" si="153"/>
        <v>P3593</v>
      </c>
    </row>
    <row r="2843" spans="1:6" x14ac:dyDescent="0.25">
      <c r="A2843" s="114" t="s">
        <v>779</v>
      </c>
      <c r="B2843" s="114" t="s">
        <v>780</v>
      </c>
      <c r="C2843" s="114">
        <v>3594</v>
      </c>
      <c r="D2843" s="116" t="str">
        <f t="shared" si="152"/>
        <v>https://flora.naturestore.com.tw/product/P3594</v>
      </c>
      <c r="E2843" s="116" t="str">
        <f t="shared" si="155"/>
        <v>錦唇花</v>
      </c>
      <c r="F2843" s="115" t="str">
        <f t="shared" si="153"/>
        <v>P3594</v>
      </c>
    </row>
    <row r="2844" spans="1:6" x14ac:dyDescent="0.25">
      <c r="A2844" s="114" t="s">
        <v>749</v>
      </c>
      <c r="B2844" s="114" t="s">
        <v>6482</v>
      </c>
      <c r="C2844" s="114">
        <v>3595</v>
      </c>
      <c r="D2844" s="116" t="str">
        <f t="shared" si="152"/>
        <v>https://flora.naturestore.com.tw/product/P3595</v>
      </c>
      <c r="E2844" s="116" t="str">
        <f t="shared" si="155"/>
        <v>槲蕨</v>
      </c>
      <c r="F2844" s="115" t="str">
        <f t="shared" si="153"/>
        <v>P3595</v>
      </c>
    </row>
    <row r="2845" spans="1:6" x14ac:dyDescent="0.25">
      <c r="A2845" s="114" t="s">
        <v>34</v>
      </c>
      <c r="B2845" s="114" t="s">
        <v>35</v>
      </c>
      <c r="C2845" s="114">
        <v>3596</v>
      </c>
      <c r="D2845" s="116" t="str">
        <f t="shared" si="152"/>
        <v>https://flora.naturestore.com.tw/product/P3596</v>
      </c>
      <c r="E2845" s="116" t="str">
        <f t="shared" si="155"/>
        <v>垂枝石松</v>
      </c>
      <c r="F2845" s="115" t="str">
        <f t="shared" si="153"/>
        <v>P3596</v>
      </c>
    </row>
    <row r="2846" spans="1:6" x14ac:dyDescent="0.25">
      <c r="A2846" s="114" t="s">
        <v>661</v>
      </c>
      <c r="B2846" s="114" t="s">
        <v>662</v>
      </c>
      <c r="C2846" s="114">
        <v>3597</v>
      </c>
      <c r="D2846" s="116" t="str">
        <f t="shared" si="152"/>
        <v>https://flora.naturestore.com.tw/product/P3597</v>
      </c>
      <c r="E2846" s="116" t="str">
        <f t="shared" si="155"/>
        <v>福氏石松</v>
      </c>
      <c r="F2846" s="115" t="str">
        <f t="shared" si="153"/>
        <v>P3597</v>
      </c>
    </row>
    <row r="2847" spans="1:6" x14ac:dyDescent="0.25">
      <c r="A2847" s="114" t="s">
        <v>2982</v>
      </c>
      <c r="B2847" s="114" t="s">
        <v>2983</v>
      </c>
      <c r="C2847" s="114">
        <v>3599</v>
      </c>
      <c r="D2847" s="116" t="str">
        <f t="shared" si="152"/>
        <v>https://flora.naturestore.com.tw/product/P3599</v>
      </c>
      <c r="E2847" s="116" t="str">
        <f t="shared" si="155"/>
        <v>玉翠閣</v>
      </c>
      <c r="F2847" s="115" t="str">
        <f t="shared" si="153"/>
        <v>P3599</v>
      </c>
    </row>
    <row r="2848" spans="1:6" x14ac:dyDescent="0.25">
      <c r="A2848" s="114" t="s">
        <v>2922</v>
      </c>
      <c r="B2848" s="114" t="str">
        <f>A2848</f>
        <v>台灣山芥菜</v>
      </c>
      <c r="C2848" s="114">
        <v>3602</v>
      </c>
      <c r="D2848" s="116" t="str">
        <f t="shared" si="152"/>
        <v>https://flora.naturestore.com.tw/product/P3602</v>
      </c>
      <c r="E2848" s="116" t="str">
        <f t="shared" si="155"/>
        <v>台灣山芥菜</v>
      </c>
      <c r="F2848" s="115" t="str">
        <f t="shared" si="153"/>
        <v>P3602</v>
      </c>
    </row>
    <row r="2849" spans="1:6" x14ac:dyDescent="0.25">
      <c r="A2849" s="114" t="s">
        <v>93</v>
      </c>
      <c r="B2849" s="114" t="s">
        <v>94</v>
      </c>
      <c r="C2849" s="114">
        <v>3604</v>
      </c>
      <c r="D2849" s="116" t="str">
        <f t="shared" si="152"/>
        <v>https://flora.naturestore.com.tw/product/P3604</v>
      </c>
      <c r="E2849" s="116" t="str">
        <f t="shared" si="155"/>
        <v>紅皮蘿蔔</v>
      </c>
      <c r="F2849" s="115" t="str">
        <f t="shared" si="153"/>
        <v>P3604</v>
      </c>
    </row>
    <row r="2850" spans="1:6" x14ac:dyDescent="0.25">
      <c r="A2850" s="114" t="s">
        <v>2702</v>
      </c>
      <c r="B2850" s="114" t="s">
        <v>6483</v>
      </c>
      <c r="C2850" s="114">
        <v>3606</v>
      </c>
      <c r="D2850" s="116" t="str">
        <f t="shared" si="152"/>
        <v>https://flora.naturestore.com.tw/product/P3606</v>
      </c>
      <c r="E2850" s="116" t="str">
        <f t="shared" si="155"/>
        <v>三葉崖爬藤</v>
      </c>
      <c r="F2850" s="115" t="str">
        <f t="shared" si="153"/>
        <v>P3606</v>
      </c>
    </row>
    <row r="2851" spans="1:6" x14ac:dyDescent="0.25">
      <c r="A2851" s="114" t="s">
        <v>3175</v>
      </c>
      <c r="B2851" s="114" t="str">
        <f>A2851</f>
        <v>松蘿鳳梨</v>
      </c>
      <c r="C2851" s="114">
        <v>3608</v>
      </c>
      <c r="D2851" s="116" t="str">
        <f t="shared" si="152"/>
        <v>https://flora.naturestore.com.tw/product/P3608</v>
      </c>
      <c r="E2851" s="116" t="str">
        <f t="shared" si="155"/>
        <v>松蘿鳳梨</v>
      </c>
      <c r="F2851" s="115" t="str">
        <f t="shared" si="153"/>
        <v>P3608</v>
      </c>
    </row>
    <row r="2852" spans="1:6" x14ac:dyDescent="0.25">
      <c r="A2852" s="114" t="s">
        <v>3273</v>
      </c>
      <c r="B2852" s="114" t="s">
        <v>6484</v>
      </c>
      <c r="C2852" s="114">
        <v>3609</v>
      </c>
      <c r="D2852" s="116" t="str">
        <f t="shared" si="152"/>
        <v>https://flora.naturestore.com.tw/product/P3609</v>
      </c>
      <c r="E2852" s="116" t="str">
        <f t="shared" si="155"/>
        <v>長苞空氣鳳梨</v>
      </c>
      <c r="F2852" s="115" t="str">
        <f t="shared" si="153"/>
        <v>P3609</v>
      </c>
    </row>
    <row r="2853" spans="1:6" x14ac:dyDescent="0.25">
      <c r="A2853" s="114" t="s">
        <v>6485</v>
      </c>
      <c r="B2853" s="114" t="s">
        <v>6486</v>
      </c>
      <c r="C2853" s="114">
        <v>3610</v>
      </c>
      <c r="D2853" s="116" t="str">
        <f t="shared" si="152"/>
        <v>https://flora.naturestore.com.tw/product/P3610</v>
      </c>
      <c r="E2853" s="116" t="str">
        <f t="shared" si="155"/>
        <v>多國花空氣鳳梨</v>
      </c>
      <c r="F2853" s="115" t="str">
        <f t="shared" si="153"/>
        <v>P3610</v>
      </c>
    </row>
    <row r="2854" spans="1:6" x14ac:dyDescent="0.25">
      <c r="A2854" s="114" t="s">
        <v>316</v>
      </c>
      <c r="B2854" s="114" t="s">
        <v>317</v>
      </c>
      <c r="C2854" s="114">
        <v>3612</v>
      </c>
      <c r="D2854" s="116" t="str">
        <f t="shared" si="152"/>
        <v>https://flora.naturestore.com.tw/product/P3612</v>
      </c>
      <c r="E2854" s="116" t="str">
        <f t="shared" si="155"/>
        <v>彩斑鳳梨</v>
      </c>
      <c r="F2854" s="115" t="str">
        <f t="shared" si="153"/>
        <v>P3612</v>
      </c>
    </row>
    <row r="2855" spans="1:6" x14ac:dyDescent="0.25">
      <c r="A2855" s="114" t="s">
        <v>846</v>
      </c>
      <c r="B2855" s="114" t="s">
        <v>6487</v>
      </c>
      <c r="C2855" s="114">
        <v>3613</v>
      </c>
      <c r="D2855" s="116" t="str">
        <f t="shared" si="152"/>
        <v>https://flora.naturestore.com.tw/product/P3613</v>
      </c>
      <c r="E2855" s="116" t="str">
        <f t="shared" si="155"/>
        <v>檸檬擎天鳳梨</v>
      </c>
      <c r="F2855" s="115" t="str">
        <f t="shared" si="153"/>
        <v>P3613</v>
      </c>
    </row>
    <row r="2856" spans="1:6" x14ac:dyDescent="0.25">
      <c r="A2856" s="114" t="s">
        <v>540</v>
      </c>
      <c r="B2856" s="114" t="s">
        <v>541</v>
      </c>
      <c r="C2856" s="114">
        <v>3614</v>
      </c>
      <c r="D2856" s="116" t="str">
        <f t="shared" si="152"/>
        <v>https://flora.naturestore.com.tw/product/P3614</v>
      </c>
      <c r="E2856" s="116" t="str">
        <f t="shared" si="155"/>
        <v>黃玉擎天鳳梨</v>
      </c>
      <c r="F2856" s="115" t="str">
        <f t="shared" si="153"/>
        <v>P3614</v>
      </c>
    </row>
    <row r="2857" spans="1:6" x14ac:dyDescent="0.25">
      <c r="A2857" s="114" t="s">
        <v>136</v>
      </c>
      <c r="B2857" s="114" t="s">
        <v>137</v>
      </c>
      <c r="C2857" s="114">
        <v>3615</v>
      </c>
      <c r="D2857" s="116" t="str">
        <f t="shared" si="152"/>
        <v>https://flora.naturestore.com.tw/product/P3615</v>
      </c>
      <c r="E2857" s="116" t="str">
        <f t="shared" si="155"/>
        <v>紅擎天鳳梨</v>
      </c>
      <c r="F2857" s="115" t="str">
        <f t="shared" si="153"/>
        <v>P3615</v>
      </c>
    </row>
    <row r="2858" spans="1:6" x14ac:dyDescent="0.25">
      <c r="A2858" s="114" t="s">
        <v>570</v>
      </c>
      <c r="B2858" s="114" t="s">
        <v>571</v>
      </c>
      <c r="C2858" s="114">
        <v>3616</v>
      </c>
      <c r="D2858" s="116" t="str">
        <f t="shared" si="152"/>
        <v>https://flora.naturestore.com.tw/product/P3616</v>
      </c>
      <c r="E2858" s="116" t="str">
        <f t="shared" si="155"/>
        <v>黃擎天鳳梨</v>
      </c>
      <c r="F2858" s="115" t="str">
        <f t="shared" si="153"/>
        <v>P3616</v>
      </c>
    </row>
    <row r="2859" spans="1:6" x14ac:dyDescent="0.25">
      <c r="A2859" s="114" t="s">
        <v>473</v>
      </c>
      <c r="B2859" s="114" t="s">
        <v>474</v>
      </c>
      <c r="C2859" s="114">
        <v>3617</v>
      </c>
      <c r="D2859" s="116" t="str">
        <f t="shared" si="152"/>
        <v>https://flora.naturestore.com.tw/product/P3617</v>
      </c>
      <c r="E2859" s="116" t="str">
        <f t="shared" si="155"/>
        <v>紫花火輪鳳梨</v>
      </c>
      <c r="F2859" s="115" t="str">
        <f t="shared" si="153"/>
        <v>P3617</v>
      </c>
    </row>
    <row r="2860" spans="1:6" x14ac:dyDescent="0.25">
      <c r="A2860" s="114" t="s">
        <v>54</v>
      </c>
      <c r="B2860" s="114" t="s">
        <v>55</v>
      </c>
      <c r="C2860" s="114">
        <v>3618</v>
      </c>
      <c r="D2860" s="116" t="str">
        <f t="shared" si="152"/>
        <v>https://flora.naturestore.com.tw/product/P3618</v>
      </c>
      <c r="E2860" s="116" t="str">
        <f t="shared" si="155"/>
        <v>星果鳳梨</v>
      </c>
      <c r="F2860" s="115" t="str">
        <f t="shared" si="153"/>
        <v>P3618</v>
      </c>
    </row>
    <row r="2861" spans="1:6" x14ac:dyDescent="0.25">
      <c r="A2861" s="114" t="s">
        <v>483</v>
      </c>
      <c r="B2861" s="114" t="str">
        <f>A2861</f>
        <v>紫黑劍鳳梨</v>
      </c>
      <c r="C2861" s="114">
        <v>3619</v>
      </c>
      <c r="D2861" s="116" t="str">
        <f t="shared" si="152"/>
        <v>https://flora.naturestore.com.tw/product/P3619</v>
      </c>
      <c r="E2861" s="116" t="str">
        <f t="shared" si="155"/>
        <v>紫黑劍鳳梨</v>
      </c>
      <c r="F2861" s="115" t="str">
        <f t="shared" si="153"/>
        <v>P3619</v>
      </c>
    </row>
    <row r="2862" spans="1:6" x14ac:dyDescent="0.25">
      <c r="A2862" s="114" t="s">
        <v>615</v>
      </c>
      <c r="B2862" s="114" t="s">
        <v>616</v>
      </c>
      <c r="C2862" s="114">
        <v>3620</v>
      </c>
      <c r="D2862" s="116" t="str">
        <f t="shared" si="152"/>
        <v>https://flora.naturestore.com.tw/product/P3620</v>
      </c>
      <c r="E2862" s="116" t="str">
        <f t="shared" si="155"/>
        <v>猿戀葦</v>
      </c>
      <c r="F2862" s="115" t="str">
        <f t="shared" si="153"/>
        <v>P3620</v>
      </c>
    </row>
    <row r="2863" spans="1:6" x14ac:dyDescent="0.25">
      <c r="A2863" s="114" t="s">
        <v>2755</v>
      </c>
      <c r="B2863" s="114" t="str">
        <f>A2863</f>
        <v>大鳳龍</v>
      </c>
      <c r="C2863" s="114">
        <v>3621</v>
      </c>
      <c r="D2863" s="116" t="str">
        <f t="shared" si="152"/>
        <v>https://flora.naturestore.com.tw/product/P3621</v>
      </c>
      <c r="E2863" s="116" t="str">
        <f t="shared" si="155"/>
        <v>大鳳龍</v>
      </c>
      <c r="F2863" s="115" t="str">
        <f t="shared" si="153"/>
        <v>P3621</v>
      </c>
    </row>
    <row r="2864" spans="1:6" x14ac:dyDescent="0.25">
      <c r="A2864" s="114" t="s">
        <v>6488</v>
      </c>
      <c r="B2864" s="114" t="s">
        <v>6489</v>
      </c>
      <c r="C2864" s="114">
        <v>3626</v>
      </c>
      <c r="D2864" s="116" t="str">
        <f t="shared" si="152"/>
        <v>https://flora.naturestore.com.tw/product/P3626</v>
      </c>
      <c r="E2864" s="116" t="str">
        <f t="shared" si="155"/>
        <v>姬將軍石化</v>
      </c>
      <c r="F2864" s="115" t="str">
        <f t="shared" si="153"/>
        <v>P3626</v>
      </c>
    </row>
    <row r="2865" spans="1:6" x14ac:dyDescent="0.25">
      <c r="A2865" s="114" t="s">
        <v>3216</v>
      </c>
      <c r="B2865" s="114" t="s">
        <v>6490</v>
      </c>
      <c r="C2865" s="114">
        <v>3634</v>
      </c>
      <c r="D2865" s="116" t="str">
        <f t="shared" si="152"/>
        <v>https://flora.naturestore.com.tw/product/P3634</v>
      </c>
      <c r="E2865" s="116" t="str">
        <f t="shared" si="155"/>
        <v>金手指</v>
      </c>
      <c r="F2865" s="115" t="str">
        <f t="shared" si="153"/>
        <v>P3634</v>
      </c>
    </row>
    <row r="2866" spans="1:6" x14ac:dyDescent="0.25">
      <c r="A2866" s="114" t="s">
        <v>531</v>
      </c>
      <c r="B2866" s="114" t="str">
        <f t="shared" ref="B2866:B2867" si="156">A2866</f>
        <v>象牙團扇</v>
      </c>
      <c r="C2866" s="114">
        <v>3635</v>
      </c>
      <c r="D2866" s="116" t="str">
        <f t="shared" si="152"/>
        <v>https://flora.naturestore.com.tw/product/P3635</v>
      </c>
      <c r="E2866" s="116" t="str">
        <f t="shared" si="155"/>
        <v>象牙團扇</v>
      </c>
      <c r="F2866" s="115" t="str">
        <f t="shared" si="153"/>
        <v>P3635</v>
      </c>
    </row>
    <row r="2867" spans="1:6" x14ac:dyDescent="0.25">
      <c r="A2867" s="114" t="s">
        <v>3247</v>
      </c>
      <c r="B2867" s="114" t="str">
        <f t="shared" si="156"/>
        <v>金獅子</v>
      </c>
      <c r="C2867" s="114">
        <v>3636</v>
      </c>
      <c r="D2867" s="116" t="str">
        <f t="shared" si="152"/>
        <v>https://flora.naturestore.com.tw/product/P3636</v>
      </c>
      <c r="E2867" s="116" t="str">
        <f t="shared" si="155"/>
        <v>金獅子</v>
      </c>
      <c r="F2867" s="115" t="str">
        <f t="shared" si="153"/>
        <v>P3636</v>
      </c>
    </row>
    <row r="2868" spans="1:6" x14ac:dyDescent="0.25">
      <c r="A2868" s="114" t="s">
        <v>3128</v>
      </c>
      <c r="B2868" s="114" t="s">
        <v>3129</v>
      </c>
      <c r="C2868" s="114">
        <v>3637</v>
      </c>
      <c r="D2868" s="116" t="str">
        <f t="shared" si="152"/>
        <v>https://flora.naturestore.com.tw/product/P3637</v>
      </c>
      <c r="E2868" s="116" t="str">
        <f t="shared" si="155"/>
        <v>赤烏帽子</v>
      </c>
      <c r="F2868" s="115" t="str">
        <f t="shared" si="153"/>
        <v>P3637</v>
      </c>
    </row>
    <row r="2869" spans="1:6" x14ac:dyDescent="0.25">
      <c r="A2869" s="114" t="s">
        <v>559</v>
      </c>
      <c r="B2869" s="114" t="str">
        <f t="shared" ref="B2869:B2871" si="157">A2869</f>
        <v>黃烏帽子</v>
      </c>
      <c r="C2869" s="114">
        <v>3638</v>
      </c>
      <c r="D2869" s="116" t="str">
        <f t="shared" si="152"/>
        <v>https://flora.naturestore.com.tw/product/P3638</v>
      </c>
      <c r="E2869" s="116" t="str">
        <f t="shared" si="155"/>
        <v>黃烏帽子</v>
      </c>
      <c r="F2869" s="115" t="str">
        <f t="shared" si="153"/>
        <v>P3638</v>
      </c>
    </row>
    <row r="2870" spans="1:6" x14ac:dyDescent="0.25">
      <c r="A2870" s="114" t="s">
        <v>95</v>
      </c>
      <c r="B2870" s="114" t="str">
        <f t="shared" si="157"/>
        <v>紅吹烏帽子</v>
      </c>
      <c r="C2870" s="114">
        <v>3639</v>
      </c>
      <c r="D2870" s="116" t="str">
        <f t="shared" si="152"/>
        <v>https://flora.naturestore.com.tw/product/P3639</v>
      </c>
      <c r="E2870" s="116" t="str">
        <f t="shared" si="155"/>
        <v>紅吹烏帽子</v>
      </c>
      <c r="F2870" s="115" t="str">
        <f t="shared" si="153"/>
        <v>P3639</v>
      </c>
    </row>
    <row r="2871" spans="1:6" x14ac:dyDescent="0.25">
      <c r="A2871" s="114" t="s">
        <v>697</v>
      </c>
      <c r="B2871" s="114" t="str">
        <f t="shared" si="157"/>
        <v>緋牡丹錦</v>
      </c>
      <c r="C2871" s="114">
        <v>3642</v>
      </c>
      <c r="D2871" s="116" t="str">
        <f t="shared" si="152"/>
        <v>https://flora.naturestore.com.tw/product/P3642</v>
      </c>
      <c r="E2871" s="116" t="str">
        <f t="shared" si="155"/>
        <v>緋牡丹錦</v>
      </c>
      <c r="F2871" s="115" t="str">
        <f t="shared" si="153"/>
        <v>P3642</v>
      </c>
    </row>
    <row r="2872" spans="1:6" x14ac:dyDescent="0.25">
      <c r="A2872" s="114" t="s">
        <v>2894</v>
      </c>
      <c r="B2872" s="114" t="s">
        <v>6491</v>
      </c>
      <c r="C2872" s="114">
        <v>3644</v>
      </c>
      <c r="D2872" s="116" t="str">
        <f t="shared" si="152"/>
        <v>https://flora.naturestore.com.tw/product/P3644</v>
      </c>
      <c r="E2872" s="116" t="str">
        <f t="shared" si="155"/>
        <v>仙人球</v>
      </c>
      <c r="F2872" s="115" t="str">
        <f t="shared" si="153"/>
        <v>P3644</v>
      </c>
    </row>
    <row r="2873" spans="1:6" x14ac:dyDescent="0.25">
      <c r="A2873" s="114" t="s">
        <v>584</v>
      </c>
      <c r="B2873" s="114" t="str">
        <f>A2873</f>
        <v>黑麗丸</v>
      </c>
      <c r="C2873" s="114">
        <v>3645</v>
      </c>
      <c r="D2873" s="116" t="str">
        <f t="shared" si="152"/>
        <v>https://flora.naturestore.com.tw/product/P3645</v>
      </c>
      <c r="E2873" s="116" t="str">
        <f t="shared" si="155"/>
        <v>黑麗丸</v>
      </c>
      <c r="F2873" s="115" t="str">
        <f t="shared" si="153"/>
        <v>P3645</v>
      </c>
    </row>
    <row r="2874" spans="1:6" x14ac:dyDescent="0.25">
      <c r="A2874" s="114" t="s">
        <v>3237</v>
      </c>
      <c r="B2874" s="114" t="s">
        <v>3238</v>
      </c>
      <c r="C2874" s="114">
        <v>3658</v>
      </c>
      <c r="D2874" s="116" t="str">
        <f t="shared" si="152"/>
        <v>https://flora.naturestore.com.tw/product/P3658</v>
      </c>
      <c r="E2874" s="116" t="str">
        <f t="shared" si="155"/>
        <v>金琥仙人掌</v>
      </c>
      <c r="F2874" s="115" t="str">
        <f t="shared" si="153"/>
        <v>P3658</v>
      </c>
    </row>
    <row r="2875" spans="1:6" x14ac:dyDescent="0.25">
      <c r="A2875" s="114" t="s">
        <v>530</v>
      </c>
      <c r="B2875" s="114" t="s">
        <v>6492</v>
      </c>
      <c r="C2875" s="114">
        <v>3659</v>
      </c>
      <c r="D2875" s="116" t="str">
        <f t="shared" si="152"/>
        <v>https://flora.naturestore.com.tw/product/P3659</v>
      </c>
      <c r="E2875" s="116" t="str">
        <f t="shared" si="155"/>
        <v>象牙丸</v>
      </c>
      <c r="F2875" s="115" t="str">
        <f t="shared" si="153"/>
        <v>P3659</v>
      </c>
    </row>
    <row r="2876" spans="1:6" x14ac:dyDescent="0.25">
      <c r="A2876" s="114" t="s">
        <v>3228</v>
      </c>
      <c r="B2876" s="114" t="s">
        <v>3229</v>
      </c>
      <c r="C2876" s="114">
        <v>3661</v>
      </c>
      <c r="D2876" s="116" t="str">
        <f t="shared" si="152"/>
        <v>https://flora.naturestore.com.tw/product/P3661</v>
      </c>
      <c r="E2876" s="116" t="str">
        <f t="shared" si="155"/>
        <v>金晃丸</v>
      </c>
      <c r="F2876" s="115" t="str">
        <f t="shared" si="153"/>
        <v>P3661</v>
      </c>
    </row>
    <row r="2877" spans="1:6" x14ac:dyDescent="0.25">
      <c r="A2877" s="114" t="s">
        <v>2771</v>
      </c>
      <c r="B2877" s="114" t="str">
        <f>A2877</f>
        <v>小町</v>
      </c>
      <c r="C2877" s="114">
        <v>3663</v>
      </c>
      <c r="D2877" s="116" t="str">
        <f t="shared" si="152"/>
        <v>https://flora.naturestore.com.tw/product/P3663</v>
      </c>
      <c r="E2877" s="116" t="str">
        <f t="shared" si="155"/>
        <v>小町</v>
      </c>
      <c r="F2877" s="115" t="str">
        <f t="shared" si="153"/>
        <v>P3663</v>
      </c>
    </row>
    <row r="2878" spans="1:6" x14ac:dyDescent="0.25">
      <c r="A2878" s="114" t="s">
        <v>161</v>
      </c>
      <c r="B2878" s="114" t="s">
        <v>162</v>
      </c>
      <c r="C2878" s="114">
        <v>3664</v>
      </c>
      <c r="D2878" s="116" t="str">
        <f t="shared" si="152"/>
        <v>https://flora.naturestore.com.tw/product/P3664</v>
      </c>
      <c r="E2878" s="116" t="str">
        <f t="shared" si="155"/>
        <v>英冠玉</v>
      </c>
      <c r="F2878" s="115" t="str">
        <f t="shared" si="153"/>
        <v>P3664</v>
      </c>
    </row>
    <row r="2879" spans="1:6" x14ac:dyDescent="0.25">
      <c r="A2879" s="114" t="s">
        <v>695</v>
      </c>
      <c r="B2879" s="114" t="s">
        <v>696</v>
      </c>
      <c r="C2879" s="114">
        <v>3665</v>
      </c>
      <c r="D2879" s="116" t="str">
        <f t="shared" si="152"/>
        <v>https://flora.naturestore.com.tw/product/P3665</v>
      </c>
      <c r="E2879" s="116" t="str">
        <f t="shared" si="155"/>
        <v>緋牡丹</v>
      </c>
      <c r="F2879" s="115" t="str">
        <f t="shared" si="153"/>
        <v>P3665</v>
      </c>
    </row>
    <row r="2880" spans="1:6" x14ac:dyDescent="0.25">
      <c r="A2880" s="114" t="s">
        <v>2970</v>
      </c>
      <c r="B2880" s="114" t="s">
        <v>2971</v>
      </c>
      <c r="C2880" s="114">
        <v>3673</v>
      </c>
      <c r="D2880" s="116" t="str">
        <f t="shared" si="152"/>
        <v>https://flora.naturestore.com.tw/product/P3673</v>
      </c>
      <c r="E2880" s="116" t="str">
        <f t="shared" si="155"/>
        <v>巨鷲玉</v>
      </c>
      <c r="F2880" s="115" t="str">
        <f t="shared" si="153"/>
        <v>P3673</v>
      </c>
    </row>
    <row r="2881" spans="1:6" x14ac:dyDescent="0.25">
      <c r="A2881" s="114" t="s">
        <v>331</v>
      </c>
      <c r="B2881" s="114" t="s">
        <v>332</v>
      </c>
      <c r="C2881" s="114">
        <v>3676</v>
      </c>
      <c r="D2881" s="116" t="str">
        <f t="shared" si="152"/>
        <v>https://flora.naturestore.com.tw/product/P3676</v>
      </c>
      <c r="E2881" s="116" t="str">
        <f t="shared" si="155"/>
        <v>桶鉤藤</v>
      </c>
      <c r="F2881" s="115" t="str">
        <f t="shared" si="153"/>
        <v>P3676</v>
      </c>
    </row>
    <row r="2882" spans="1:6" x14ac:dyDescent="0.25">
      <c r="A2882" s="114" t="s">
        <v>835</v>
      </c>
      <c r="B2882" s="114" t="s">
        <v>836</v>
      </c>
      <c r="C2882" s="114">
        <v>3678</v>
      </c>
      <c r="D2882" s="116" t="str">
        <f t="shared" si="152"/>
        <v>https://flora.naturestore.com.tw/product/P3678</v>
      </c>
      <c r="E2882" s="116" t="str">
        <f t="shared" si="155"/>
        <v>闊葉樓梯草</v>
      </c>
      <c r="F2882" s="115" t="str">
        <f t="shared" si="153"/>
        <v>P3678</v>
      </c>
    </row>
    <row r="2883" spans="1:6" x14ac:dyDescent="0.25">
      <c r="A2883" s="114" t="s">
        <v>2858</v>
      </c>
      <c r="B2883" s="114" t="str">
        <f>A2883</f>
        <v>毛脈三葉五加</v>
      </c>
      <c r="C2883" s="114">
        <v>3679</v>
      </c>
      <c r="D2883" s="116" t="str">
        <f t="shared" si="152"/>
        <v>https://flora.naturestore.com.tw/product/P3679</v>
      </c>
      <c r="E2883" s="116" t="str">
        <f t="shared" si="155"/>
        <v>毛脈三葉五加</v>
      </c>
      <c r="F2883" s="115" t="str">
        <f t="shared" si="153"/>
        <v>P3679</v>
      </c>
    </row>
    <row r="2884" spans="1:6" x14ac:dyDescent="0.25">
      <c r="A2884" s="114" t="s">
        <v>2962</v>
      </c>
      <c r="B2884" s="114" t="s">
        <v>2963</v>
      </c>
      <c r="C2884" s="114">
        <v>3680</v>
      </c>
      <c r="D2884" s="116" t="str">
        <f t="shared" si="152"/>
        <v>https://flora.naturestore.com.tw/product/P3680</v>
      </c>
      <c r="E2884" s="116" t="str">
        <f t="shared" si="155"/>
        <v>台灣寶鐸花</v>
      </c>
      <c r="F2884" s="115" t="str">
        <f t="shared" si="153"/>
        <v>P3680</v>
      </c>
    </row>
    <row r="2885" spans="1:6" x14ac:dyDescent="0.25">
      <c r="A2885" s="114" t="s">
        <v>3152</v>
      </c>
      <c r="B2885" s="114" t="s">
        <v>6493</v>
      </c>
      <c r="C2885" s="114">
        <v>3681</v>
      </c>
      <c r="D2885" s="116" t="str">
        <f t="shared" si="152"/>
        <v>https://flora.naturestore.com.tw/product/P3681</v>
      </c>
      <c r="E2885" s="116" t="str">
        <f t="shared" si="155"/>
        <v>刺蓼</v>
      </c>
      <c r="F2885" s="115" t="str">
        <f t="shared" si="153"/>
        <v>P3681</v>
      </c>
    </row>
    <row r="2886" spans="1:6" x14ac:dyDescent="0.25">
      <c r="A2886" s="114" t="s">
        <v>159</v>
      </c>
      <c r="B2886" s="114" t="s">
        <v>6494</v>
      </c>
      <c r="C2886" s="114">
        <v>3682</v>
      </c>
      <c r="D2886" s="116" t="str">
        <f t="shared" si="152"/>
        <v>https://flora.naturestore.com.tw/product/P3682</v>
      </c>
      <c r="E2886" s="116" t="str">
        <f t="shared" si="155"/>
        <v>苦懸鉤子</v>
      </c>
      <c r="F2886" s="115" t="str">
        <f t="shared" si="153"/>
        <v>P3682</v>
      </c>
    </row>
    <row r="2887" spans="1:6" x14ac:dyDescent="0.25">
      <c r="A2887" s="114" t="s">
        <v>3189</v>
      </c>
      <c r="B2887" s="114" t="s">
        <v>3190</v>
      </c>
      <c r="C2887" s="114">
        <v>3690</v>
      </c>
      <c r="D2887" s="116" t="str">
        <f t="shared" si="152"/>
        <v>https://flora.naturestore.com.tw/product/P3690</v>
      </c>
      <c r="E2887" s="116" t="str">
        <f t="shared" si="155"/>
        <v>玫瑰麒麟</v>
      </c>
      <c r="F2887" s="115" t="str">
        <f t="shared" si="153"/>
        <v>P3690</v>
      </c>
    </row>
    <row r="2888" spans="1:6" x14ac:dyDescent="0.25">
      <c r="A2888" s="114" t="s">
        <v>208</v>
      </c>
      <c r="B2888" s="114" t="s">
        <v>209</v>
      </c>
      <c r="C2888" s="114">
        <v>3691</v>
      </c>
      <c r="D2888" s="116" t="str">
        <f t="shared" si="152"/>
        <v>https://flora.naturestore.com.tw/product/P3691</v>
      </c>
      <c r="E2888" s="116" t="str">
        <f t="shared" si="155"/>
        <v>栗蕨</v>
      </c>
      <c r="F2888" s="115" t="str">
        <f t="shared" si="153"/>
        <v>P3691</v>
      </c>
    </row>
    <row r="2889" spans="1:6" x14ac:dyDescent="0.25">
      <c r="A2889" s="114" t="s">
        <v>390</v>
      </c>
      <c r="B2889" s="114" t="s">
        <v>6495</v>
      </c>
      <c r="C2889" s="114">
        <v>3695</v>
      </c>
      <c r="D2889" s="116" t="str">
        <f t="shared" si="152"/>
        <v>https://flora.naturestore.com.tw/product/P3695</v>
      </c>
      <c r="E2889" s="116" t="str">
        <f t="shared" si="155"/>
        <v>野木藍</v>
      </c>
      <c r="F2889" s="115" t="str">
        <f t="shared" si="153"/>
        <v>P3695</v>
      </c>
    </row>
    <row r="2890" spans="1:6" x14ac:dyDescent="0.25">
      <c r="A2890" s="114" t="s">
        <v>466</v>
      </c>
      <c r="B2890" s="114" t="s">
        <v>467</v>
      </c>
      <c r="C2890" s="114">
        <v>3700</v>
      </c>
      <c r="D2890" s="116" t="str">
        <f t="shared" si="152"/>
        <v>https://flora.naturestore.com.tw/product/P3700</v>
      </c>
      <c r="E2890" s="116" t="str">
        <f t="shared" si="155"/>
        <v>紫丁香</v>
      </c>
      <c r="F2890" s="115" t="str">
        <f t="shared" si="153"/>
        <v>P3700</v>
      </c>
    </row>
    <row r="2891" spans="1:6" x14ac:dyDescent="0.25">
      <c r="A2891" s="114" t="s">
        <v>305</v>
      </c>
      <c r="B2891" s="114" t="s">
        <v>6496</v>
      </c>
      <c r="C2891" s="114">
        <v>3701</v>
      </c>
      <c r="D2891" s="116" t="str">
        <f t="shared" si="152"/>
        <v>https://flora.naturestore.com.tw/product/P3701</v>
      </c>
      <c r="E2891" s="116" t="str">
        <f t="shared" si="155"/>
        <v>密葉卷柏</v>
      </c>
      <c r="F2891" s="115" t="str">
        <f t="shared" si="153"/>
        <v>P3701</v>
      </c>
    </row>
    <row r="2892" spans="1:6" x14ac:dyDescent="0.25">
      <c r="A2892" s="114" t="s">
        <v>3114</v>
      </c>
      <c r="B2892" s="114" t="str">
        <f t="shared" ref="B2892:B2893" si="158">A2892</f>
        <v>牡丹玉</v>
      </c>
      <c r="C2892" s="114">
        <v>3702</v>
      </c>
      <c r="D2892" s="116" t="str">
        <f t="shared" si="152"/>
        <v>https://flora.naturestore.com.tw/product/P3702</v>
      </c>
      <c r="E2892" s="116" t="str">
        <f t="shared" si="155"/>
        <v>牡丹玉</v>
      </c>
      <c r="F2892" s="115" t="str">
        <f t="shared" si="153"/>
        <v>P3702</v>
      </c>
    </row>
    <row r="2893" spans="1:6" x14ac:dyDescent="0.25">
      <c r="A2893" s="114" t="s">
        <v>229</v>
      </c>
      <c r="B2893" s="114" t="str">
        <f t="shared" si="158"/>
        <v>特葉玉蝶</v>
      </c>
      <c r="C2893" s="114">
        <v>3703</v>
      </c>
      <c r="D2893" s="116" t="str">
        <f t="shared" si="152"/>
        <v>https://flora.naturestore.com.tw/product/P3703</v>
      </c>
      <c r="E2893" s="116" t="str">
        <f t="shared" si="155"/>
        <v>特葉玉蝶</v>
      </c>
      <c r="F2893" s="115" t="str">
        <f t="shared" si="153"/>
        <v>P3703</v>
      </c>
    </row>
    <row r="2894" spans="1:6" x14ac:dyDescent="0.25">
      <c r="A2894" s="114" t="s">
        <v>2921</v>
      </c>
      <c r="B2894" s="114" t="s">
        <v>6497</v>
      </c>
      <c r="C2894" s="114">
        <v>3709</v>
      </c>
      <c r="D2894" s="116" t="str">
        <f t="shared" ref="D2894:D2957" si="159">"https://flora.naturestore.com.tw/product/"&amp;F2894</f>
        <v>https://flora.naturestore.com.tw/product/P3709</v>
      </c>
      <c r="E2894" s="116" t="str">
        <f t="shared" si="155"/>
        <v>台灣土黨參</v>
      </c>
      <c r="F2894" s="115" t="str">
        <f t="shared" ref="F2894:F2957" si="160">"P"&amp;TEXT(C2894,"0000")</f>
        <v>P3709</v>
      </c>
    </row>
    <row r="2895" spans="1:6" x14ac:dyDescent="0.25">
      <c r="A2895" s="114" t="s">
        <v>2725</v>
      </c>
      <c r="B2895" s="114" t="s">
        <v>2726</v>
      </c>
      <c r="C2895" s="114">
        <v>3710</v>
      </c>
      <c r="D2895" s="116" t="str">
        <f t="shared" si="159"/>
        <v>https://flora.naturestore.com.tw/product/P3710</v>
      </c>
      <c r="E2895" s="116" t="str">
        <f t="shared" si="155"/>
        <v>大果玉心花</v>
      </c>
      <c r="F2895" s="115" t="str">
        <f t="shared" si="160"/>
        <v>P3710</v>
      </c>
    </row>
    <row r="2896" spans="1:6" x14ac:dyDescent="0.25">
      <c r="A2896" s="114" t="s">
        <v>48</v>
      </c>
      <c r="B2896" s="114" t="str">
        <f>A2896</f>
        <v>恆春紅豆樹</v>
      </c>
      <c r="C2896" s="114">
        <v>3712</v>
      </c>
      <c r="D2896" s="116" t="str">
        <f t="shared" si="159"/>
        <v>https://flora.naturestore.com.tw/product/P3712</v>
      </c>
      <c r="E2896" s="116" t="str">
        <f t="shared" si="155"/>
        <v>恆春紅豆樹</v>
      </c>
      <c r="F2896" s="115" t="str">
        <f t="shared" si="160"/>
        <v>P3712</v>
      </c>
    </row>
    <row r="2897" spans="1:6" x14ac:dyDescent="0.25">
      <c r="A2897" s="114" t="s">
        <v>3099</v>
      </c>
      <c r="B2897" s="114" t="s">
        <v>3100</v>
      </c>
      <c r="C2897" s="114">
        <v>3713</v>
      </c>
      <c r="D2897" s="116" t="str">
        <f t="shared" si="159"/>
        <v>https://flora.naturestore.com.tw/product/P3713</v>
      </c>
      <c r="E2897" s="116" t="str">
        <f t="shared" si="155"/>
        <v>卵葉馬兜鈴</v>
      </c>
      <c r="F2897" s="115" t="str">
        <f t="shared" si="160"/>
        <v>P3713</v>
      </c>
    </row>
    <row r="2898" spans="1:6" x14ac:dyDescent="0.25">
      <c r="A2898" s="114" t="s">
        <v>3137</v>
      </c>
      <c r="B2898" s="114" t="s">
        <v>3138</v>
      </c>
      <c r="C2898" s="114">
        <v>3714</v>
      </c>
      <c r="D2898" s="116" t="str">
        <f t="shared" si="159"/>
        <v>https://flora.naturestore.com.tw/product/P3714</v>
      </c>
      <c r="E2898" s="116" t="str">
        <f t="shared" si="155"/>
        <v>亞洲濱棗</v>
      </c>
      <c r="F2898" s="115" t="str">
        <f t="shared" si="160"/>
        <v>P3714</v>
      </c>
    </row>
    <row r="2899" spans="1:6" x14ac:dyDescent="0.25">
      <c r="A2899" s="114" t="s">
        <v>533</v>
      </c>
      <c r="B2899" s="114" t="str">
        <f>A2899</f>
        <v>進士榕</v>
      </c>
      <c r="C2899" s="114">
        <v>3715</v>
      </c>
      <c r="D2899" s="116" t="str">
        <f t="shared" si="159"/>
        <v>https://flora.naturestore.com.tw/product/P3715</v>
      </c>
      <c r="E2899" s="116" t="str">
        <f t="shared" si="155"/>
        <v>進士榕</v>
      </c>
      <c r="F2899" s="115" t="str">
        <f t="shared" si="160"/>
        <v>P3715</v>
      </c>
    </row>
    <row r="2900" spans="1:6" x14ac:dyDescent="0.25">
      <c r="A2900" s="114" t="s">
        <v>890</v>
      </c>
      <c r="B2900" s="114" t="s">
        <v>891</v>
      </c>
      <c r="C2900" s="114">
        <v>3716</v>
      </c>
      <c r="D2900" s="116" t="str">
        <f t="shared" si="159"/>
        <v>https://flora.naturestore.com.tw/product/P3716</v>
      </c>
      <c r="E2900" s="116" t="str">
        <f t="shared" si="155"/>
        <v>蘭嶼木藍</v>
      </c>
      <c r="F2900" s="115" t="str">
        <f t="shared" si="160"/>
        <v>P3716</v>
      </c>
    </row>
    <row r="2901" spans="1:6" x14ac:dyDescent="0.25">
      <c r="A2901" s="114" t="s">
        <v>2927</v>
      </c>
      <c r="B2901" s="114" t="s">
        <v>6498</v>
      </c>
      <c r="C2901" s="114">
        <v>3717</v>
      </c>
      <c r="D2901" s="116" t="str">
        <f t="shared" si="159"/>
        <v>https://flora.naturestore.com.tw/product/P3717</v>
      </c>
      <c r="E2901" s="116" t="str">
        <f t="shared" si="155"/>
        <v>台灣牛彌菜</v>
      </c>
      <c r="F2901" s="115" t="str">
        <f t="shared" si="160"/>
        <v>P3717</v>
      </c>
    </row>
    <row r="2902" spans="1:6" x14ac:dyDescent="0.25">
      <c r="A2902" s="114" t="s">
        <v>3186</v>
      </c>
      <c r="B2902" s="114" t="str">
        <f>A2902</f>
        <v>玫葉兔耳</v>
      </c>
      <c r="C2902" s="114">
        <v>3719</v>
      </c>
      <c r="D2902" s="116" t="str">
        <f t="shared" si="159"/>
        <v>https://flora.naturestore.com.tw/product/P3719</v>
      </c>
      <c r="E2902" s="116" t="str">
        <f t="shared" ref="E2902:E2967" si="161" xml:space="preserve"> HYPERLINK(D2902,A2902)</f>
        <v>玫葉兔耳</v>
      </c>
      <c r="F2902" s="115" t="str">
        <f t="shared" si="160"/>
        <v>P3719</v>
      </c>
    </row>
    <row r="2903" spans="1:6" x14ac:dyDescent="0.25">
      <c r="A2903" s="114" t="s">
        <v>400</v>
      </c>
      <c r="B2903" s="114" t="s">
        <v>401</v>
      </c>
      <c r="C2903" s="114">
        <v>3720</v>
      </c>
      <c r="D2903" s="116" t="str">
        <f t="shared" si="159"/>
        <v>https://flora.naturestore.com.tw/product/P3720</v>
      </c>
      <c r="E2903" s="116" t="str">
        <f t="shared" si="161"/>
        <v>魚尾腎蕨</v>
      </c>
      <c r="F2903" s="115" t="str">
        <f t="shared" si="160"/>
        <v>P3720</v>
      </c>
    </row>
    <row r="2904" spans="1:6" x14ac:dyDescent="0.25">
      <c r="A2904" s="114" t="s">
        <v>6739</v>
      </c>
      <c r="B2904" s="114" t="s">
        <v>6740</v>
      </c>
      <c r="C2904" s="114">
        <v>3723</v>
      </c>
      <c r="D2904" s="116" t="str">
        <f t="shared" si="159"/>
        <v>https://flora.naturestore.com.tw/product/P3723</v>
      </c>
      <c r="E2904" s="116" t="str">
        <f t="shared" si="161"/>
        <v>金盛丸</v>
      </c>
      <c r="F2904" s="115" t="str">
        <f t="shared" si="160"/>
        <v>P3723</v>
      </c>
    </row>
    <row r="2905" spans="1:6" x14ac:dyDescent="0.25">
      <c r="A2905" s="114" t="s">
        <v>6499</v>
      </c>
      <c r="B2905" s="114" t="s">
        <v>6500</v>
      </c>
      <c r="C2905" s="114">
        <v>3732</v>
      </c>
      <c r="D2905" s="116" t="str">
        <f t="shared" si="159"/>
        <v>https://flora.naturestore.com.tw/product/P3732</v>
      </c>
      <c r="E2905" s="116" t="str">
        <f t="shared" si="161"/>
        <v>大頭艾納香</v>
      </c>
      <c r="F2905" s="115" t="str">
        <f t="shared" si="160"/>
        <v>P3732</v>
      </c>
    </row>
    <row r="2906" spans="1:6" x14ac:dyDescent="0.25">
      <c r="A2906" s="114" t="s">
        <v>821</v>
      </c>
      <c r="B2906" s="114" t="str">
        <f>A2906</f>
        <v>翼莖水芹菜</v>
      </c>
      <c r="C2906" s="114">
        <v>3734</v>
      </c>
      <c r="D2906" s="116" t="str">
        <f t="shared" si="159"/>
        <v>https://flora.naturestore.com.tw/product/P3734</v>
      </c>
      <c r="E2906" s="116" t="str">
        <f t="shared" si="161"/>
        <v>翼莖水芹菜</v>
      </c>
      <c r="F2906" s="115" t="str">
        <f t="shared" si="160"/>
        <v>P3734</v>
      </c>
    </row>
    <row r="2907" spans="1:6" x14ac:dyDescent="0.25">
      <c r="A2907" s="114" t="s">
        <v>6733</v>
      </c>
      <c r="B2907" s="114" t="str">
        <f>A2907</f>
        <v>火紅杜鵑</v>
      </c>
      <c r="C2907" s="114">
        <v>3737</v>
      </c>
      <c r="D2907" s="116" t="str">
        <f t="shared" si="159"/>
        <v>https://flora.naturestore.com.tw/product/P3737</v>
      </c>
      <c r="E2907" s="116" t="str">
        <f t="shared" si="161"/>
        <v>火紅杜鵑</v>
      </c>
      <c r="F2907" s="115" t="str">
        <f t="shared" si="160"/>
        <v>P3737</v>
      </c>
    </row>
    <row r="2908" spans="1:6" x14ac:dyDescent="0.25">
      <c r="A2908" s="114" t="s">
        <v>579</v>
      </c>
      <c r="B2908" s="114" t="s">
        <v>580</v>
      </c>
      <c r="C2908" s="114">
        <v>3738</v>
      </c>
      <c r="D2908" s="116" t="str">
        <f t="shared" si="159"/>
        <v>https://flora.naturestore.com.tw/product/P3738</v>
      </c>
      <c r="E2908" s="116" t="str">
        <f t="shared" si="161"/>
        <v>黑柿</v>
      </c>
      <c r="F2908" s="115" t="str">
        <f t="shared" si="160"/>
        <v>P3738</v>
      </c>
    </row>
    <row r="2909" spans="1:6" x14ac:dyDescent="0.25">
      <c r="A2909" s="114" t="s">
        <v>126</v>
      </c>
      <c r="B2909" s="114" t="s">
        <v>127</v>
      </c>
      <c r="C2909" s="114">
        <v>3739</v>
      </c>
      <c r="D2909" s="116" t="str">
        <f t="shared" si="159"/>
        <v>https://flora.naturestore.com.tw/product/P3739</v>
      </c>
      <c r="E2909" s="116" t="str">
        <f t="shared" si="161"/>
        <v>紅辣蓼</v>
      </c>
      <c r="F2909" s="115" t="str">
        <f t="shared" si="160"/>
        <v>P3739</v>
      </c>
    </row>
    <row r="2910" spans="1:6" x14ac:dyDescent="0.25">
      <c r="A2910" s="114" t="s">
        <v>360</v>
      </c>
      <c r="B2910" s="114" t="s">
        <v>6501</v>
      </c>
      <c r="C2910" s="114">
        <v>3744</v>
      </c>
      <c r="D2910" s="116" t="str">
        <f t="shared" si="159"/>
        <v>https://flora.naturestore.com.tw/product/P3744</v>
      </c>
      <c r="E2910" s="116" t="str">
        <f t="shared" si="161"/>
        <v>細竹蒿草</v>
      </c>
      <c r="F2910" s="115" t="str">
        <f t="shared" si="160"/>
        <v>P3744</v>
      </c>
    </row>
    <row r="2911" spans="1:6" x14ac:dyDescent="0.25">
      <c r="A2911" s="114" t="s">
        <v>2727</v>
      </c>
      <c r="B2911" s="114" t="str">
        <f>A2911</f>
        <v>大果貝殼杉</v>
      </c>
      <c r="C2911" s="114">
        <v>3745</v>
      </c>
      <c r="D2911" s="116" t="str">
        <f t="shared" si="159"/>
        <v>https://flora.naturestore.com.tw/product/P3745</v>
      </c>
      <c r="E2911" s="116" t="str">
        <f t="shared" si="161"/>
        <v>大果貝殼杉</v>
      </c>
      <c r="F2911" s="115" t="str">
        <f t="shared" si="160"/>
        <v>P3745</v>
      </c>
    </row>
    <row r="2912" spans="1:6" x14ac:dyDescent="0.25">
      <c r="A2912" s="114" t="s">
        <v>2808</v>
      </c>
      <c r="B2912" s="114" t="s">
        <v>6502</v>
      </c>
      <c r="C2912" s="114">
        <v>3746</v>
      </c>
      <c r="D2912" s="116" t="str">
        <f t="shared" si="159"/>
        <v>https://flora.naturestore.com.tw/product/P3746</v>
      </c>
      <c r="E2912" s="116" t="str">
        <f t="shared" si="161"/>
        <v>山柿</v>
      </c>
      <c r="F2912" s="115" t="str">
        <f t="shared" si="160"/>
        <v>P3746</v>
      </c>
    </row>
    <row r="2913" spans="1:6" x14ac:dyDescent="0.25">
      <c r="A2913" s="114" t="s">
        <v>434</v>
      </c>
      <c r="B2913" s="114" t="s">
        <v>435</v>
      </c>
      <c r="C2913" s="114">
        <v>3751</v>
      </c>
      <c r="D2913" s="116" t="str">
        <f t="shared" si="159"/>
        <v>https://flora.naturestore.com.tw/product/P3751</v>
      </c>
      <c r="E2913" s="116" t="str">
        <f t="shared" si="161"/>
        <v>斑葉胡頹子</v>
      </c>
      <c r="F2913" s="115" t="str">
        <f t="shared" si="160"/>
        <v>P3751</v>
      </c>
    </row>
    <row r="2914" spans="1:6" x14ac:dyDescent="0.25">
      <c r="A2914" s="114" t="s">
        <v>648</v>
      </c>
      <c r="B2914" s="114" t="s">
        <v>6503</v>
      </c>
      <c r="C2914" s="114">
        <v>3752</v>
      </c>
      <c r="D2914" s="116" t="str">
        <f t="shared" si="159"/>
        <v>https://flora.naturestore.com.tw/product/P3752</v>
      </c>
      <c r="E2914" s="116" t="str">
        <f t="shared" si="161"/>
        <v>稗</v>
      </c>
      <c r="F2914" s="115" t="str">
        <f t="shared" si="160"/>
        <v>P3752</v>
      </c>
    </row>
    <row r="2915" spans="1:6" x14ac:dyDescent="0.25">
      <c r="A2915" s="114" t="s">
        <v>76</v>
      </c>
      <c r="B2915" s="114" t="s">
        <v>77</v>
      </c>
      <c r="C2915" s="114">
        <v>3754</v>
      </c>
      <c r="D2915" s="116" t="str">
        <f t="shared" si="159"/>
        <v>https://flora.naturestore.com.tw/product/P3754</v>
      </c>
      <c r="E2915" s="116" t="str">
        <f t="shared" si="161"/>
        <v>柳葉石櫟</v>
      </c>
      <c r="F2915" s="115" t="str">
        <f t="shared" si="160"/>
        <v>P3754</v>
      </c>
    </row>
    <row r="2916" spans="1:6" x14ac:dyDescent="0.25">
      <c r="A2916" s="114" t="s">
        <v>165</v>
      </c>
      <c r="B2916" s="114" t="s">
        <v>166</v>
      </c>
      <c r="C2916" s="114">
        <v>3755</v>
      </c>
      <c r="D2916" s="116" t="str">
        <f t="shared" si="159"/>
        <v>https://flora.naturestore.com.tw/product/P3755</v>
      </c>
      <c r="E2916" s="116" t="str">
        <f t="shared" si="161"/>
        <v>重瓣白石榴</v>
      </c>
      <c r="F2916" s="115" t="str">
        <f t="shared" si="160"/>
        <v>P3755</v>
      </c>
    </row>
    <row r="2917" spans="1:6" x14ac:dyDescent="0.25">
      <c r="A2917" s="114" t="s">
        <v>2946</v>
      </c>
      <c r="B2917" s="114" t="s">
        <v>2947</v>
      </c>
      <c r="C2917" s="114">
        <v>3756</v>
      </c>
      <c r="D2917" s="116" t="str">
        <f t="shared" si="159"/>
        <v>https://flora.naturestore.com.tw/product/P3756</v>
      </c>
      <c r="E2917" s="116" t="str">
        <f t="shared" si="161"/>
        <v>台灣香檬</v>
      </c>
      <c r="F2917" s="115" t="str">
        <f t="shared" si="160"/>
        <v>P3756</v>
      </c>
    </row>
    <row r="2918" spans="1:6" x14ac:dyDescent="0.25">
      <c r="A2918" s="114" t="s">
        <v>2950</v>
      </c>
      <c r="B2918" s="114" t="s">
        <v>6504</v>
      </c>
      <c r="C2918" s="114">
        <v>3758</v>
      </c>
      <c r="D2918" s="116" t="str">
        <f t="shared" si="159"/>
        <v>https://flora.naturestore.com.tw/product/P3758</v>
      </c>
      <c r="E2918" s="116" t="str">
        <f t="shared" si="161"/>
        <v>台灣骨碎補</v>
      </c>
      <c r="F2918" s="115" t="str">
        <f t="shared" si="160"/>
        <v>P3758</v>
      </c>
    </row>
    <row r="2919" spans="1:6" x14ac:dyDescent="0.25">
      <c r="A2919" s="114" t="s">
        <v>913</v>
      </c>
      <c r="B2919" s="114" t="str">
        <f>A2919</f>
        <v>鱗柄鐵角蕨</v>
      </c>
      <c r="C2919" s="114">
        <v>3759</v>
      </c>
      <c r="D2919" s="116" t="str">
        <f t="shared" si="159"/>
        <v>https://flora.naturestore.com.tw/product/P3759</v>
      </c>
      <c r="E2919" s="116" t="str">
        <f t="shared" si="161"/>
        <v>鱗柄鐵角蕨</v>
      </c>
      <c r="F2919" s="115" t="str">
        <f t="shared" si="160"/>
        <v>P3759</v>
      </c>
    </row>
    <row r="2920" spans="1:6" x14ac:dyDescent="0.25">
      <c r="A2920" s="114" t="s">
        <v>632</v>
      </c>
      <c r="B2920" s="114" t="s">
        <v>633</v>
      </c>
      <c r="C2920" s="114">
        <v>3760</v>
      </c>
      <c r="D2920" s="116" t="str">
        <f t="shared" si="159"/>
        <v>https://flora.naturestore.com.tw/product/P3760</v>
      </c>
      <c r="E2920" s="116" t="str">
        <f t="shared" si="161"/>
        <v>聖蕨</v>
      </c>
      <c r="F2920" s="115" t="str">
        <f t="shared" si="160"/>
        <v>P3760</v>
      </c>
    </row>
    <row r="2921" spans="1:6" x14ac:dyDescent="0.25">
      <c r="A2921" s="114" t="s">
        <v>2845</v>
      </c>
      <c r="B2921" s="114" t="str">
        <f>A2921</f>
        <v>方桿蕨</v>
      </c>
      <c r="C2921" s="114">
        <v>3761</v>
      </c>
      <c r="D2921" s="116" t="str">
        <f t="shared" si="159"/>
        <v>https://flora.naturestore.com.tw/product/P3761</v>
      </c>
      <c r="E2921" s="116" t="str">
        <f t="shared" si="161"/>
        <v>方桿蕨</v>
      </c>
      <c r="F2921" s="115" t="str">
        <f t="shared" si="160"/>
        <v>P3761</v>
      </c>
    </row>
    <row r="2922" spans="1:6" x14ac:dyDescent="0.25">
      <c r="A2922" s="114" t="s">
        <v>256</v>
      </c>
      <c r="B2922" s="114" t="s">
        <v>6505</v>
      </c>
      <c r="C2922" s="114">
        <v>3762</v>
      </c>
      <c r="D2922" s="116" t="str">
        <f t="shared" si="159"/>
        <v>https://flora.naturestore.com.tw/product/P3762</v>
      </c>
      <c r="E2922" s="116" t="str">
        <f t="shared" si="161"/>
        <v>翅軸假金星蕨</v>
      </c>
      <c r="F2922" s="115" t="str">
        <f t="shared" si="160"/>
        <v>P3762</v>
      </c>
    </row>
    <row r="2923" spans="1:6" x14ac:dyDescent="0.25">
      <c r="A2923" s="114" t="s">
        <v>518</v>
      </c>
      <c r="B2923" s="114" t="s">
        <v>519</v>
      </c>
      <c r="C2923" s="114">
        <v>3763</v>
      </c>
      <c r="D2923" s="116" t="str">
        <f t="shared" si="159"/>
        <v>https://flora.naturestore.com.tw/product/P3763</v>
      </c>
      <c r="E2923" s="116" t="str">
        <f t="shared" si="161"/>
        <v>萊氏鐵角蕨</v>
      </c>
      <c r="F2923" s="115" t="str">
        <f t="shared" si="160"/>
        <v>P3763</v>
      </c>
    </row>
    <row r="2924" spans="1:6" x14ac:dyDescent="0.25">
      <c r="A2924" s="114" t="s">
        <v>723</v>
      </c>
      <c r="B2924" s="114" t="s">
        <v>724</v>
      </c>
      <c r="C2924" s="114">
        <v>3764</v>
      </c>
      <c r="D2924" s="116" t="str">
        <f t="shared" si="159"/>
        <v>https://flora.naturestore.com.tw/product/P3764</v>
      </c>
      <c r="E2924" s="116" t="str">
        <f t="shared" si="161"/>
        <v>箭葉鐵角蕨</v>
      </c>
      <c r="F2924" s="115" t="str">
        <f t="shared" si="160"/>
        <v>P3764</v>
      </c>
    </row>
    <row r="2925" spans="1:6" x14ac:dyDescent="0.25">
      <c r="A2925" s="114" t="s">
        <v>301</v>
      </c>
      <c r="B2925" s="114" t="str">
        <f t="shared" ref="B2925:B2926" si="162">A2925</f>
        <v>剪葉鐵角蕨</v>
      </c>
      <c r="C2925" s="114">
        <v>3767</v>
      </c>
      <c r="D2925" s="116" t="str">
        <f t="shared" si="159"/>
        <v>https://flora.naturestore.com.tw/product/P3767</v>
      </c>
      <c r="E2925" s="116" t="str">
        <f t="shared" si="161"/>
        <v>剪葉鐵角蕨</v>
      </c>
      <c r="F2925" s="115" t="str">
        <f t="shared" si="160"/>
        <v>P3767</v>
      </c>
    </row>
    <row r="2926" spans="1:6" x14ac:dyDescent="0.25">
      <c r="A2926" s="114" t="s">
        <v>2992</v>
      </c>
      <c r="B2926" s="114" t="str">
        <f t="shared" si="162"/>
        <v>生芽鐵角蕨</v>
      </c>
      <c r="C2926" s="114">
        <v>3768</v>
      </c>
      <c r="D2926" s="116" t="str">
        <f t="shared" si="159"/>
        <v>https://flora.naturestore.com.tw/product/P3768</v>
      </c>
      <c r="E2926" s="116" t="str">
        <f t="shared" si="161"/>
        <v>生芽鐵角蕨</v>
      </c>
      <c r="F2926" s="115" t="str">
        <f t="shared" si="160"/>
        <v>P3768</v>
      </c>
    </row>
    <row r="2927" spans="1:6" x14ac:dyDescent="0.25">
      <c r="A2927" s="114" t="s">
        <v>585</v>
      </c>
      <c r="B2927" s="114" t="s">
        <v>586</v>
      </c>
      <c r="C2927" s="114">
        <v>3769</v>
      </c>
      <c r="D2927" s="116" t="str">
        <f t="shared" si="159"/>
        <v>https://flora.naturestore.com.tw/product/P3769</v>
      </c>
      <c r="E2927" s="116" t="str">
        <f t="shared" si="161"/>
        <v>黑鱗鐵角蕨</v>
      </c>
      <c r="F2927" s="115" t="str">
        <f t="shared" si="160"/>
        <v>P3769</v>
      </c>
    </row>
    <row r="2928" spans="1:6" x14ac:dyDescent="0.25">
      <c r="A2928" s="114" t="s">
        <v>398</v>
      </c>
      <c r="B2928" s="114" t="s">
        <v>399</v>
      </c>
      <c r="C2928" s="114">
        <v>3770</v>
      </c>
      <c r="D2928" s="116" t="str">
        <f t="shared" si="159"/>
        <v>https://flora.naturestore.com.tw/product/P3770</v>
      </c>
      <c r="E2928" s="116" t="str">
        <f t="shared" si="161"/>
        <v>頂芽狗脊蕨</v>
      </c>
      <c r="F2928" s="115" t="str">
        <f t="shared" si="160"/>
        <v>P3770</v>
      </c>
    </row>
    <row r="2929" spans="1:6" x14ac:dyDescent="0.25">
      <c r="A2929" s="114" t="s">
        <v>6506</v>
      </c>
      <c r="B2929" s="114" t="s">
        <v>6507</v>
      </c>
      <c r="C2929" s="114">
        <v>3772</v>
      </c>
      <c r="D2929" s="116" t="str">
        <f t="shared" si="159"/>
        <v>https://flora.naturestore.com.tw/product/P3772</v>
      </c>
      <c r="E2929" s="116" t="str">
        <f t="shared" si="161"/>
        <v>霍根氏蒲葵</v>
      </c>
      <c r="F2929" s="115" t="str">
        <f t="shared" si="160"/>
        <v>P3772</v>
      </c>
    </row>
    <row r="2930" spans="1:6" x14ac:dyDescent="0.25">
      <c r="A2930" s="114" t="s">
        <v>2822</v>
      </c>
      <c r="B2930" s="114" t="str">
        <f>A2930</f>
        <v>中原氏鼠李</v>
      </c>
      <c r="C2930" s="114">
        <v>3774</v>
      </c>
      <c r="D2930" s="116" t="str">
        <f t="shared" si="159"/>
        <v>https://flora.naturestore.com.tw/product/P3774</v>
      </c>
      <c r="E2930" s="116" t="str">
        <f t="shared" si="161"/>
        <v>中原氏鼠李</v>
      </c>
      <c r="F2930" s="115" t="str">
        <f t="shared" si="160"/>
        <v>P3774</v>
      </c>
    </row>
    <row r="2931" spans="1:6" x14ac:dyDescent="0.25">
      <c r="A2931" s="114" t="s">
        <v>2891</v>
      </c>
      <c r="B2931" s="114" t="s">
        <v>2892</v>
      </c>
      <c r="C2931" s="114">
        <v>3776</v>
      </c>
      <c r="D2931" s="116" t="str">
        <f t="shared" si="159"/>
        <v>https://flora.naturestore.com.tw/product/P3776</v>
      </c>
      <c r="E2931" s="116" t="str">
        <f t="shared" si="161"/>
        <v>冇樟</v>
      </c>
      <c r="F2931" s="115" t="str">
        <f t="shared" si="160"/>
        <v>P3776</v>
      </c>
    </row>
    <row r="2932" spans="1:6" x14ac:dyDescent="0.25">
      <c r="A2932" s="114" t="s">
        <v>606</v>
      </c>
      <c r="B2932" s="114" t="s">
        <v>607</v>
      </c>
      <c r="C2932" s="114">
        <v>3780</v>
      </c>
      <c r="D2932" s="116" t="str">
        <f t="shared" si="159"/>
        <v>https://flora.naturestore.com.tw/product/P3780</v>
      </c>
      <c r="E2932" s="116" t="str">
        <f t="shared" si="161"/>
        <v>搭肉刺</v>
      </c>
      <c r="F2932" s="115" t="str">
        <f t="shared" si="160"/>
        <v>P3780</v>
      </c>
    </row>
    <row r="2933" spans="1:6" x14ac:dyDescent="0.25">
      <c r="A2933" s="114" t="s">
        <v>6508</v>
      </c>
      <c r="B2933" s="114" t="s">
        <v>6509</v>
      </c>
      <c r="C2933" s="114">
        <v>3781</v>
      </c>
      <c r="D2933" s="116" t="str">
        <f t="shared" si="159"/>
        <v>https://flora.naturestore.com.tw/product/P3781</v>
      </c>
      <c r="E2933" s="116" t="str">
        <f t="shared" si="161"/>
        <v>四葉蘿芙木</v>
      </c>
      <c r="F2933" s="115" t="str">
        <f t="shared" si="160"/>
        <v>P3781</v>
      </c>
    </row>
    <row r="2934" spans="1:6" x14ac:dyDescent="0.25">
      <c r="A2934" s="114" t="s">
        <v>74</v>
      </c>
      <c r="B2934" s="114" t="s">
        <v>75</v>
      </c>
      <c r="C2934" s="114">
        <v>3783</v>
      </c>
      <c r="D2934" s="116" t="str">
        <f t="shared" si="159"/>
        <v>https://flora.naturestore.com.tw/product/P3783</v>
      </c>
      <c r="E2934" s="116" t="str">
        <f t="shared" si="161"/>
        <v>柳葉牛膝</v>
      </c>
      <c r="F2934" s="115" t="str">
        <f t="shared" si="160"/>
        <v>P3783</v>
      </c>
    </row>
    <row r="2935" spans="1:6" x14ac:dyDescent="0.25">
      <c r="A2935" s="114" t="s">
        <v>634</v>
      </c>
      <c r="B2935" s="114" t="s">
        <v>635</v>
      </c>
      <c r="C2935" s="114">
        <v>3784</v>
      </c>
      <c r="D2935" s="116" t="str">
        <f t="shared" si="159"/>
        <v>https://flora.naturestore.com.tw/product/P3784</v>
      </c>
      <c r="E2935" s="116" t="str">
        <f t="shared" si="161"/>
        <v>腺果藤</v>
      </c>
      <c r="F2935" s="115" t="str">
        <f t="shared" si="160"/>
        <v>P3784</v>
      </c>
    </row>
    <row r="2936" spans="1:6" x14ac:dyDescent="0.25">
      <c r="A2936" s="114" t="s">
        <v>6510</v>
      </c>
      <c r="B2936" s="114" t="s">
        <v>6511</v>
      </c>
      <c r="C2936" s="114">
        <v>3785</v>
      </c>
      <c r="D2936" s="116" t="str">
        <f t="shared" si="159"/>
        <v>https://flora.naturestore.com.tw/product/P3785</v>
      </c>
      <c r="E2936" s="116" t="str">
        <f t="shared" si="161"/>
        <v>毛土連翹</v>
      </c>
      <c r="F2936" s="115" t="str">
        <f t="shared" si="160"/>
        <v>P3785</v>
      </c>
    </row>
    <row r="2937" spans="1:6" x14ac:dyDescent="0.25">
      <c r="A2937" s="114" t="s">
        <v>346</v>
      </c>
      <c r="B2937" s="114" t="s">
        <v>347</v>
      </c>
      <c r="C2937" s="114">
        <v>3786</v>
      </c>
      <c r="D2937" s="116" t="str">
        <f t="shared" si="159"/>
        <v>https://flora.naturestore.com.tw/product/P3786</v>
      </c>
      <c r="E2937" s="116" t="str">
        <f t="shared" si="161"/>
        <v>異匙葉藻</v>
      </c>
      <c r="F2937" s="115" t="str">
        <f t="shared" si="160"/>
        <v>P3786</v>
      </c>
    </row>
    <row r="2938" spans="1:6" x14ac:dyDescent="0.25">
      <c r="A2938" s="114" t="s">
        <v>350</v>
      </c>
      <c r="B2938" s="114" t="s">
        <v>351</v>
      </c>
      <c r="C2938" s="114">
        <v>3788</v>
      </c>
      <c r="D2938" s="116" t="str">
        <f t="shared" si="159"/>
        <v>https://flora.naturestore.com.tw/product/P3788</v>
      </c>
      <c r="E2938" s="116" t="str">
        <f t="shared" si="161"/>
        <v>疏花魚藤</v>
      </c>
      <c r="F2938" s="115" t="str">
        <f t="shared" si="160"/>
        <v>P3788</v>
      </c>
    </row>
    <row r="2939" spans="1:6" x14ac:dyDescent="0.25">
      <c r="A2939" s="114" t="s">
        <v>826</v>
      </c>
      <c r="B2939" s="114" t="s">
        <v>6512</v>
      </c>
      <c r="C2939" s="114">
        <v>3789</v>
      </c>
      <c r="D2939" s="116" t="str">
        <f t="shared" si="159"/>
        <v>https://flora.naturestore.com.tw/product/P3789</v>
      </c>
      <c r="E2939" s="116" t="str">
        <f t="shared" si="161"/>
        <v>薄葉虎皮楠</v>
      </c>
      <c r="F2939" s="115" t="str">
        <f t="shared" si="160"/>
        <v>P3789</v>
      </c>
    </row>
    <row r="2940" spans="1:6" x14ac:dyDescent="0.25">
      <c r="A2940" s="114" t="s">
        <v>604</v>
      </c>
      <c r="B2940" s="114" t="str">
        <f t="shared" ref="B2940:B2941" si="163">A2940</f>
        <v>愛氏鐵線蕨</v>
      </c>
      <c r="C2940" s="114">
        <v>3790</v>
      </c>
      <c r="D2940" s="116" t="str">
        <f t="shared" si="159"/>
        <v>https://flora.naturestore.com.tw/product/P3790</v>
      </c>
      <c r="E2940" s="116" t="str">
        <f t="shared" si="161"/>
        <v>愛氏鐵線蕨</v>
      </c>
      <c r="F2940" s="115" t="str">
        <f t="shared" si="160"/>
        <v>P3790</v>
      </c>
    </row>
    <row r="2941" spans="1:6" x14ac:dyDescent="0.25">
      <c r="A2941" s="114" t="s">
        <v>463</v>
      </c>
      <c r="B2941" s="114" t="str">
        <f t="shared" si="163"/>
        <v>絨毛石葦</v>
      </c>
      <c r="C2941" s="114">
        <v>3791</v>
      </c>
      <c r="D2941" s="116" t="str">
        <f t="shared" si="159"/>
        <v>https://flora.naturestore.com.tw/product/P3791</v>
      </c>
      <c r="E2941" s="116" t="str">
        <f t="shared" si="161"/>
        <v>絨毛石葦</v>
      </c>
      <c r="F2941" s="115" t="str">
        <f t="shared" si="160"/>
        <v>P3791</v>
      </c>
    </row>
    <row r="2942" spans="1:6" x14ac:dyDescent="0.25">
      <c r="A2942" s="114" t="s">
        <v>708</v>
      </c>
      <c r="B2942" s="114" t="s">
        <v>709</v>
      </c>
      <c r="C2942" s="114">
        <v>3792</v>
      </c>
      <c r="D2942" s="116" t="str">
        <f t="shared" si="159"/>
        <v>https://flora.naturestore.com.tw/product/P3792</v>
      </c>
      <c r="E2942" s="116" t="str">
        <f t="shared" si="161"/>
        <v>槭葉石葦</v>
      </c>
      <c r="F2942" s="115" t="str">
        <f t="shared" si="160"/>
        <v>P3792</v>
      </c>
    </row>
    <row r="2943" spans="1:6" x14ac:dyDescent="0.25">
      <c r="A2943" s="114" t="s">
        <v>170</v>
      </c>
      <c r="B2943" s="114" t="str">
        <f>A2943</f>
        <v>革葉鐵角蕨</v>
      </c>
      <c r="C2943" s="114">
        <v>3793</v>
      </c>
      <c r="D2943" s="116" t="str">
        <f t="shared" si="159"/>
        <v>https://flora.naturestore.com.tw/product/P3793</v>
      </c>
      <c r="E2943" s="116" t="str">
        <f t="shared" si="161"/>
        <v>革葉鐵角蕨</v>
      </c>
      <c r="F2943" s="115" t="str">
        <f t="shared" si="160"/>
        <v>P3793</v>
      </c>
    </row>
    <row r="2944" spans="1:6" x14ac:dyDescent="0.25">
      <c r="A2944" s="114" t="s">
        <v>104</v>
      </c>
      <c r="B2944" s="114" t="s">
        <v>105</v>
      </c>
      <c r="C2944" s="114">
        <v>3794</v>
      </c>
      <c r="D2944" s="116" t="str">
        <f t="shared" si="159"/>
        <v>https://flora.naturestore.com.tw/product/P3794</v>
      </c>
      <c r="E2944" s="116" t="str">
        <f t="shared" si="161"/>
        <v>紅苞鱗毛蕨</v>
      </c>
      <c r="F2944" s="115" t="str">
        <f t="shared" si="160"/>
        <v>P3794</v>
      </c>
    </row>
    <row r="2945" spans="1:6" x14ac:dyDescent="0.25">
      <c r="A2945" s="114" t="s">
        <v>605</v>
      </c>
      <c r="B2945" s="114" t="str">
        <f>A2945</f>
        <v>愛德氏肋毛蕨</v>
      </c>
      <c r="C2945" s="114">
        <v>3795</v>
      </c>
      <c r="D2945" s="116" t="str">
        <f t="shared" si="159"/>
        <v>https://flora.naturestore.com.tw/product/P3795</v>
      </c>
      <c r="E2945" s="116" t="str">
        <f t="shared" si="161"/>
        <v>愛德氏肋毛蕨</v>
      </c>
      <c r="F2945" s="115" t="str">
        <f t="shared" si="160"/>
        <v>P3795</v>
      </c>
    </row>
    <row r="2946" spans="1:6" x14ac:dyDescent="0.25">
      <c r="A2946" s="114" t="s">
        <v>824</v>
      </c>
      <c r="B2946" s="114" t="s">
        <v>825</v>
      </c>
      <c r="C2946" s="114">
        <v>3796</v>
      </c>
      <c r="D2946" s="116" t="str">
        <f t="shared" si="159"/>
        <v>https://flora.naturestore.com.tw/product/P3796</v>
      </c>
      <c r="E2946" s="116" t="str">
        <f t="shared" si="161"/>
        <v>薄葉三叉蕨</v>
      </c>
      <c r="F2946" s="115" t="str">
        <f t="shared" si="160"/>
        <v>P3796</v>
      </c>
    </row>
    <row r="2947" spans="1:6" x14ac:dyDescent="0.25">
      <c r="A2947" s="114" t="s">
        <v>27</v>
      </c>
      <c r="B2947" s="114" t="s">
        <v>28</v>
      </c>
      <c r="C2947" s="114">
        <v>3798</v>
      </c>
      <c r="D2947" s="116" t="str">
        <f t="shared" si="159"/>
        <v>https://flora.naturestore.com.tw/product/P3798</v>
      </c>
      <c r="E2947" s="116" t="str">
        <f t="shared" si="161"/>
        <v>厚葉盤花木</v>
      </c>
      <c r="F2947" s="115" t="str">
        <f t="shared" si="160"/>
        <v>P3798</v>
      </c>
    </row>
    <row r="2948" spans="1:6" x14ac:dyDescent="0.25">
      <c r="A2948" s="114" t="s">
        <v>3029</v>
      </c>
      <c r="B2948" s="114" t="s">
        <v>6513</v>
      </c>
      <c r="C2948" s="114">
        <v>3803</v>
      </c>
      <c r="D2948" s="116" t="str">
        <f t="shared" si="159"/>
        <v>https://flora.naturestore.com.tw/product/P3803</v>
      </c>
      <c r="E2948" s="116" t="str">
        <f t="shared" si="161"/>
        <v>石胡荽</v>
      </c>
      <c r="F2948" s="115" t="str">
        <f t="shared" si="160"/>
        <v>P3803</v>
      </c>
    </row>
    <row r="2949" spans="1:6" x14ac:dyDescent="0.25">
      <c r="A2949" s="114" t="s">
        <v>721</v>
      </c>
      <c r="B2949" s="114" t="s">
        <v>722</v>
      </c>
      <c r="C2949" s="114">
        <v>3805</v>
      </c>
      <c r="D2949" s="116" t="str">
        <f t="shared" si="159"/>
        <v>https://flora.naturestore.com.tw/product/P3805</v>
      </c>
      <c r="E2949" s="116" t="str">
        <f t="shared" si="161"/>
        <v>箭葉鳳尾蕨</v>
      </c>
      <c r="F2949" s="115" t="str">
        <f t="shared" si="160"/>
        <v>P3805</v>
      </c>
    </row>
    <row r="2950" spans="1:6" x14ac:dyDescent="0.25">
      <c r="A2950" s="114" t="s">
        <v>3066</v>
      </c>
      <c r="B2950" s="114" t="s">
        <v>3067</v>
      </c>
      <c r="C2950" s="114">
        <v>3806</v>
      </c>
      <c r="D2950" s="116" t="str">
        <f t="shared" si="159"/>
        <v>https://flora.naturestore.com.tw/product/P3806</v>
      </c>
      <c r="E2950" s="116" t="str">
        <f t="shared" si="161"/>
        <v>竹葉草</v>
      </c>
      <c r="F2950" s="115" t="str">
        <f t="shared" si="160"/>
        <v>P3806</v>
      </c>
    </row>
    <row r="2951" spans="1:6" x14ac:dyDescent="0.25">
      <c r="A2951" s="114" t="s">
        <v>2987</v>
      </c>
      <c r="B2951" s="114" t="s">
        <v>2988</v>
      </c>
      <c r="C2951" s="114">
        <v>3807</v>
      </c>
      <c r="D2951" s="116" t="str">
        <f t="shared" si="159"/>
        <v>https://flora.naturestore.com.tw/product/P3807</v>
      </c>
      <c r="E2951" s="116" t="str">
        <f t="shared" si="161"/>
        <v>瓦氏鳳尾蕨</v>
      </c>
      <c r="F2951" s="115" t="str">
        <f t="shared" si="160"/>
        <v>P3807</v>
      </c>
    </row>
    <row r="2952" spans="1:6" x14ac:dyDescent="0.25">
      <c r="A2952" s="114" t="s">
        <v>636</v>
      </c>
      <c r="B2952" s="114" t="str">
        <f>A2952</f>
        <v>腺葉澤蘭</v>
      </c>
      <c r="C2952" s="114">
        <v>3808</v>
      </c>
      <c r="D2952" s="116" t="str">
        <f t="shared" si="159"/>
        <v>https://flora.naturestore.com.tw/product/P3808</v>
      </c>
      <c r="E2952" s="116" t="str">
        <f t="shared" si="161"/>
        <v>腺葉澤蘭</v>
      </c>
      <c r="F2952" s="115" t="str">
        <f t="shared" si="160"/>
        <v>P3808</v>
      </c>
    </row>
    <row r="2953" spans="1:6" x14ac:dyDescent="0.25">
      <c r="A2953" s="114" t="s">
        <v>20</v>
      </c>
      <c r="B2953" s="114" t="s">
        <v>21</v>
      </c>
      <c r="C2953" s="114">
        <v>3815</v>
      </c>
      <c r="D2953" s="116" t="str">
        <f t="shared" si="159"/>
        <v>https://flora.naturestore.com.tw/product/P3815</v>
      </c>
      <c r="E2953" s="116" t="str">
        <f t="shared" si="161"/>
        <v>南五味子</v>
      </c>
      <c r="F2953" s="115" t="str">
        <f t="shared" si="160"/>
        <v>P3815</v>
      </c>
    </row>
    <row r="2954" spans="1:6" x14ac:dyDescent="0.25">
      <c r="A2954" s="114" t="s">
        <v>873</v>
      </c>
      <c r="B2954" s="114" t="s">
        <v>6514</v>
      </c>
      <c r="C2954" s="114">
        <v>3816</v>
      </c>
      <c r="D2954" s="116" t="str">
        <f t="shared" si="159"/>
        <v>https://flora.naturestore.com.tw/product/P3816</v>
      </c>
      <c r="E2954" s="116" t="str">
        <f t="shared" si="161"/>
        <v>霧水葛</v>
      </c>
      <c r="F2954" s="115" t="str">
        <f t="shared" si="160"/>
        <v>P3816</v>
      </c>
    </row>
    <row r="2955" spans="1:6" x14ac:dyDescent="0.25">
      <c r="A2955" s="114" t="s">
        <v>2888</v>
      </c>
      <c r="B2955" s="114" t="str">
        <f t="shared" ref="B2955:B2956" si="164">A2955</f>
        <v>爪哇橄欖</v>
      </c>
      <c r="C2955" s="114">
        <v>3828</v>
      </c>
      <c r="D2955" s="116" t="str">
        <f t="shared" si="159"/>
        <v>https://flora.naturestore.com.tw/product/P3828</v>
      </c>
      <c r="E2955" s="116" t="str">
        <f t="shared" si="161"/>
        <v>爪哇橄欖</v>
      </c>
      <c r="F2955" s="115" t="str">
        <f t="shared" si="160"/>
        <v>P3828</v>
      </c>
    </row>
    <row r="2956" spans="1:6" x14ac:dyDescent="0.25">
      <c r="A2956" s="114" t="s">
        <v>869</v>
      </c>
      <c r="B2956" s="114" t="str">
        <f t="shared" si="164"/>
        <v>蟾蜍樹</v>
      </c>
      <c r="C2956" s="114">
        <v>3829</v>
      </c>
      <c r="D2956" s="116" t="str">
        <f t="shared" si="159"/>
        <v>https://flora.naturestore.com.tw/product/P3829</v>
      </c>
      <c r="E2956" s="116" t="str">
        <f t="shared" si="161"/>
        <v>蟾蜍樹</v>
      </c>
      <c r="F2956" s="115" t="str">
        <f t="shared" si="160"/>
        <v>P3829</v>
      </c>
    </row>
    <row r="2957" spans="1:6" x14ac:dyDescent="0.25">
      <c r="A2957" s="114" t="s">
        <v>2856</v>
      </c>
      <c r="B2957" s="114" t="s">
        <v>2857</v>
      </c>
      <c r="C2957" s="114">
        <v>3830</v>
      </c>
      <c r="D2957" s="116" t="str">
        <f t="shared" si="159"/>
        <v>https://flora.naturestore.com.tw/product/P3830</v>
      </c>
      <c r="E2957" s="116" t="str">
        <f t="shared" si="161"/>
        <v>毛木藍</v>
      </c>
      <c r="F2957" s="115" t="str">
        <f t="shared" si="160"/>
        <v>P3830</v>
      </c>
    </row>
    <row r="2958" spans="1:6" x14ac:dyDescent="0.25">
      <c r="A2958" s="114" t="s">
        <v>2870</v>
      </c>
      <c r="B2958" s="114" t="s">
        <v>2871</v>
      </c>
      <c r="C2958" s="114">
        <v>3835</v>
      </c>
      <c r="D2958" s="116" t="str">
        <f t="shared" ref="D2958:D3021" si="165">"https://flora.naturestore.com.tw/product/"&amp;F2958</f>
        <v>https://flora.naturestore.com.tw/product/P3835</v>
      </c>
      <c r="E2958" s="116" t="str">
        <f t="shared" si="161"/>
        <v>水馬齒</v>
      </c>
      <c r="F2958" s="115" t="str">
        <f t="shared" ref="F2958:F3021" si="166">"P"&amp;TEXT(C2958,"0000")</f>
        <v>P3835</v>
      </c>
    </row>
    <row r="2959" spans="1:6" x14ac:dyDescent="0.25">
      <c r="A2959" s="114" t="s">
        <v>487</v>
      </c>
      <c r="B2959" s="114" t="s">
        <v>2554</v>
      </c>
      <c r="C2959" s="114">
        <v>3836</v>
      </c>
      <c r="D2959" s="116" t="str">
        <f t="shared" si="165"/>
        <v>https://flora.naturestore.com.tw/product/P3836</v>
      </c>
      <c r="E2959" s="116" t="str">
        <f t="shared" si="161"/>
        <v>紫葉美人蕉</v>
      </c>
      <c r="F2959" s="115" t="str">
        <f t="shared" si="166"/>
        <v>P3836</v>
      </c>
    </row>
    <row r="2960" spans="1:6" x14ac:dyDescent="0.25">
      <c r="A2960" s="114" t="s">
        <v>3255</v>
      </c>
      <c r="B2960" s="114" t="s">
        <v>2554</v>
      </c>
      <c r="C2960" s="114">
        <v>3837</v>
      </c>
      <c r="D2960" s="116" t="str">
        <f t="shared" si="165"/>
        <v>https://flora.naturestore.com.tw/product/P3837</v>
      </c>
      <c r="E2960" s="116" t="str">
        <f t="shared" si="161"/>
        <v>金邊紅花美人蕉</v>
      </c>
      <c r="F2960" s="115" t="str">
        <f t="shared" si="166"/>
        <v>P3837</v>
      </c>
    </row>
    <row r="2961" spans="1:6" x14ac:dyDescent="0.25">
      <c r="A2961" s="114" t="s">
        <v>514</v>
      </c>
      <c r="B2961" s="114" t="s">
        <v>515</v>
      </c>
      <c r="C2961" s="114">
        <v>3839</v>
      </c>
      <c r="D2961" s="116" t="str">
        <f t="shared" si="165"/>
        <v>https://flora.naturestore.com.tw/product/P3839</v>
      </c>
      <c r="E2961" s="116" t="str">
        <f t="shared" si="161"/>
        <v>著生珊瑚樹</v>
      </c>
      <c r="F2961" s="115" t="str">
        <f t="shared" si="166"/>
        <v>P3839</v>
      </c>
    </row>
    <row r="2962" spans="1:6" x14ac:dyDescent="0.25">
      <c r="A2962" s="114" t="s">
        <v>30</v>
      </c>
      <c r="B2962" s="114" t="str">
        <f>A2962</f>
        <v>哈利安娜忍冬</v>
      </c>
      <c r="C2962" s="114">
        <v>3840</v>
      </c>
      <c r="D2962" s="116" t="str">
        <f t="shared" si="165"/>
        <v>https://flora.naturestore.com.tw/product/P3840</v>
      </c>
      <c r="E2962" s="116" t="str">
        <f t="shared" si="161"/>
        <v>哈利安娜忍冬</v>
      </c>
      <c r="F2962" s="115" t="str">
        <f t="shared" si="166"/>
        <v>P3840</v>
      </c>
    </row>
    <row r="2963" spans="1:6" x14ac:dyDescent="0.25">
      <c r="A2963" s="114" t="s">
        <v>2900</v>
      </c>
      <c r="B2963" s="114" t="s">
        <v>2901</v>
      </c>
      <c r="C2963" s="114">
        <v>3843</v>
      </c>
      <c r="D2963" s="116" t="str">
        <f t="shared" si="165"/>
        <v>https://flora.naturestore.com.tw/product/P3843</v>
      </c>
      <c r="E2963" s="116" t="str">
        <f t="shared" si="161"/>
        <v>凹葉野莧菜</v>
      </c>
      <c r="F2963" s="115" t="str">
        <f t="shared" si="166"/>
        <v>P3843</v>
      </c>
    </row>
    <row r="2964" spans="1:6" x14ac:dyDescent="0.25">
      <c r="A2964" s="114" t="s">
        <v>905</v>
      </c>
      <c r="B2964" s="114" t="str">
        <f>A2964</f>
        <v>鐵角蕨</v>
      </c>
      <c r="C2964" s="114">
        <v>3848</v>
      </c>
      <c r="D2964" s="116" t="str">
        <f t="shared" si="165"/>
        <v>https://flora.naturestore.com.tw/product/P3848</v>
      </c>
      <c r="E2964" s="116" t="str">
        <f t="shared" si="161"/>
        <v>鐵角蕨</v>
      </c>
      <c r="F2964" s="115" t="str">
        <f t="shared" si="166"/>
        <v>P3848</v>
      </c>
    </row>
    <row r="2965" spans="1:6" x14ac:dyDescent="0.25">
      <c r="A2965" s="114" t="s">
        <v>181</v>
      </c>
      <c r="B2965" s="114" t="s">
        <v>6515</v>
      </c>
      <c r="C2965" s="114">
        <v>3855</v>
      </c>
      <c r="D2965" s="116" t="str">
        <f t="shared" si="165"/>
        <v>https://flora.naturestore.com.tw/product/P3855</v>
      </c>
      <c r="E2965" s="116" t="str">
        <f t="shared" si="161"/>
        <v>食用土當歸</v>
      </c>
      <c r="F2965" s="115" t="str">
        <f t="shared" si="166"/>
        <v>P3855</v>
      </c>
    </row>
    <row r="2966" spans="1:6" x14ac:dyDescent="0.25">
      <c r="A2966" s="114" t="s">
        <v>2872</v>
      </c>
      <c r="B2966" s="114" t="s">
        <v>2873</v>
      </c>
      <c r="C2966" s="114">
        <v>3867</v>
      </c>
      <c r="D2966" s="116" t="str">
        <f t="shared" si="165"/>
        <v>https://flora.naturestore.com.tw/product/P3867</v>
      </c>
      <c r="E2966" s="116" t="str">
        <f t="shared" si="161"/>
        <v>水絲梨</v>
      </c>
      <c r="F2966" s="115" t="str">
        <f t="shared" si="166"/>
        <v>P3867</v>
      </c>
    </row>
    <row r="2967" spans="1:6" x14ac:dyDescent="0.25">
      <c r="A2967" s="114" t="s">
        <v>2688</v>
      </c>
      <c r="B2967" s="114" t="str">
        <f>A2967</f>
        <v>丁香石竹</v>
      </c>
      <c r="C2967" s="114">
        <v>3869</v>
      </c>
      <c r="D2967" s="116" t="str">
        <f t="shared" si="165"/>
        <v>https://flora.naturestore.com.tw/product/P3869</v>
      </c>
      <c r="E2967" s="116" t="str">
        <f t="shared" si="161"/>
        <v>丁香石竹</v>
      </c>
      <c r="F2967" s="115" t="str">
        <f t="shared" si="166"/>
        <v>P3869</v>
      </c>
    </row>
    <row r="2968" spans="1:6" x14ac:dyDescent="0.25">
      <c r="A2968" s="114" t="s">
        <v>847</v>
      </c>
      <c r="B2968" s="114" t="s">
        <v>2688</v>
      </c>
      <c r="C2968" s="114">
        <v>3870</v>
      </c>
      <c r="D2968" s="116" t="str">
        <f t="shared" si="165"/>
        <v>https://flora.naturestore.com.tw/product/P3870</v>
      </c>
      <c r="E2968" s="116" t="str">
        <f t="shared" ref="E2968:E3032" si="167" xml:space="preserve"> HYPERLINK(D2968,A2968)</f>
        <v>瞿麥</v>
      </c>
      <c r="F2968" s="115" t="str">
        <f t="shared" si="166"/>
        <v>P3870</v>
      </c>
    </row>
    <row r="2969" spans="1:6" x14ac:dyDescent="0.25">
      <c r="A2969" s="114" t="s">
        <v>6516</v>
      </c>
      <c r="B2969" s="114" t="str">
        <f>A2969</f>
        <v>玉山石竹</v>
      </c>
      <c r="C2969" s="114">
        <v>3871</v>
      </c>
      <c r="D2969" s="116" t="str">
        <f t="shared" si="165"/>
        <v>https://flora.naturestore.com.tw/product/P3871</v>
      </c>
      <c r="E2969" s="116" t="str">
        <f t="shared" si="167"/>
        <v>玉山石竹</v>
      </c>
      <c r="F2969" s="115" t="str">
        <f t="shared" si="166"/>
        <v>P3871</v>
      </c>
    </row>
    <row r="2970" spans="1:6" x14ac:dyDescent="0.25">
      <c r="A2970" s="114" t="s">
        <v>3146</v>
      </c>
      <c r="B2970" s="114" t="s">
        <v>3147</v>
      </c>
      <c r="C2970" s="114">
        <v>3874</v>
      </c>
      <c r="D2970" s="116" t="str">
        <f t="shared" si="165"/>
        <v>https://flora.naturestore.com.tw/product/P3874</v>
      </c>
      <c r="E2970" s="116" t="str">
        <f t="shared" si="167"/>
        <v>刺果衛矛</v>
      </c>
      <c r="F2970" s="115" t="str">
        <f t="shared" si="166"/>
        <v>P3874</v>
      </c>
    </row>
    <row r="2971" spans="1:6" x14ac:dyDescent="0.25">
      <c r="A2971" s="114" t="s">
        <v>69</v>
      </c>
      <c r="B2971" s="114" t="s">
        <v>6517</v>
      </c>
      <c r="C2971" s="114">
        <v>3876</v>
      </c>
      <c r="D2971" s="116" t="str">
        <f t="shared" si="165"/>
        <v>https://flora.naturestore.com.tw/product/P3876</v>
      </c>
      <c r="E2971" s="116" t="str">
        <f t="shared" si="167"/>
        <v>枸骨</v>
      </c>
      <c r="F2971" s="115" t="str">
        <f t="shared" si="166"/>
        <v>P3876</v>
      </c>
    </row>
    <row r="2972" spans="1:6" x14ac:dyDescent="0.25">
      <c r="A2972" s="114" t="s">
        <v>3059</v>
      </c>
      <c r="B2972" s="114" t="s">
        <v>3060</v>
      </c>
      <c r="C2972" s="114">
        <v>3877</v>
      </c>
      <c r="D2972" s="116" t="str">
        <f t="shared" si="165"/>
        <v>https://flora.naturestore.com.tw/product/P3877</v>
      </c>
      <c r="E2972" s="116" t="str">
        <f t="shared" si="167"/>
        <v>灰莉</v>
      </c>
      <c r="F2972" s="115" t="str">
        <f t="shared" si="166"/>
        <v>P3877</v>
      </c>
    </row>
    <row r="2973" spans="1:6" x14ac:dyDescent="0.25">
      <c r="A2973" s="114" t="s">
        <v>3035</v>
      </c>
      <c r="B2973" s="114" t="s">
        <v>3036</v>
      </c>
      <c r="C2973" s="114">
        <v>3880</v>
      </c>
      <c r="D2973" s="116" t="str">
        <f t="shared" si="165"/>
        <v>https://flora.naturestore.com.tw/product/P3880</v>
      </c>
      <c r="E2973" s="116" t="str">
        <f t="shared" si="167"/>
        <v>光果南蛇藤</v>
      </c>
      <c r="F2973" s="115" t="str">
        <f t="shared" si="166"/>
        <v>P3880</v>
      </c>
    </row>
    <row r="2974" spans="1:6" x14ac:dyDescent="0.25">
      <c r="A2974" s="114" t="s">
        <v>658</v>
      </c>
      <c r="B2974" s="114" t="s">
        <v>659</v>
      </c>
      <c r="C2974" s="114">
        <v>3882</v>
      </c>
      <c r="D2974" s="116" t="str">
        <f t="shared" si="165"/>
        <v>https://flora.naturestore.com.tw/product/P3882</v>
      </c>
      <c r="E2974" s="116" t="str">
        <f t="shared" si="167"/>
        <v>碧雷鼓</v>
      </c>
      <c r="F2974" s="115" t="str">
        <f t="shared" si="166"/>
        <v>P3882</v>
      </c>
    </row>
    <row r="2975" spans="1:6" x14ac:dyDescent="0.25">
      <c r="A2975" s="114" t="s">
        <v>2846</v>
      </c>
      <c r="B2975" s="114" t="str">
        <f>A2975</f>
        <v>方莖金絲桃</v>
      </c>
      <c r="C2975" s="114">
        <v>3884</v>
      </c>
      <c r="D2975" s="116" t="str">
        <f t="shared" si="165"/>
        <v>https://flora.naturestore.com.tw/product/P3884</v>
      </c>
      <c r="E2975" s="116" t="str">
        <f t="shared" si="167"/>
        <v>方莖金絲桃</v>
      </c>
      <c r="F2975" s="115" t="str">
        <f t="shared" si="166"/>
        <v>P3884</v>
      </c>
    </row>
    <row r="2976" spans="1:6" x14ac:dyDescent="0.25">
      <c r="A2976" s="114" t="s">
        <v>6518</v>
      </c>
      <c r="B2976" s="114" t="s">
        <v>6519</v>
      </c>
      <c r="C2976" s="114">
        <v>3885</v>
      </c>
      <c r="D2976" s="116" t="str">
        <f t="shared" si="165"/>
        <v>https://flora.naturestore.com.tw/product/P3885</v>
      </c>
      <c r="E2976" s="116" t="str">
        <f t="shared" si="167"/>
        <v>金斗椆</v>
      </c>
      <c r="F2976" s="115" t="str">
        <f t="shared" si="166"/>
        <v>P3885</v>
      </c>
    </row>
    <row r="2977" spans="1:6" x14ac:dyDescent="0.25">
      <c r="A2977" s="114" t="s">
        <v>3160</v>
      </c>
      <c r="B2977" s="114" t="str">
        <f>A2977</f>
        <v>岩生秋海棠</v>
      </c>
      <c r="C2977" s="114">
        <v>3889</v>
      </c>
      <c r="D2977" s="116" t="str">
        <f t="shared" si="165"/>
        <v>https://flora.naturestore.com.tw/product/P3889</v>
      </c>
      <c r="E2977" s="116" t="str">
        <f t="shared" si="167"/>
        <v>岩生秋海棠</v>
      </c>
      <c r="F2977" s="115" t="str">
        <f t="shared" si="166"/>
        <v>P3889</v>
      </c>
    </row>
    <row r="2978" spans="1:6" x14ac:dyDescent="0.25">
      <c r="A2978" s="114" t="s">
        <v>3263</v>
      </c>
      <c r="B2978" s="114" t="s">
        <v>3264</v>
      </c>
      <c r="C2978" s="114">
        <v>3893</v>
      </c>
      <c r="D2978" s="116" t="str">
        <f t="shared" si="165"/>
        <v>https://flora.naturestore.com.tw/product/P3893</v>
      </c>
      <c r="E2978" s="116" t="str">
        <f t="shared" si="167"/>
        <v>長花金盃藤</v>
      </c>
      <c r="F2978" s="115" t="str">
        <f t="shared" si="166"/>
        <v>P3893</v>
      </c>
    </row>
    <row r="2979" spans="1:6" x14ac:dyDescent="0.25">
      <c r="A2979" s="114" t="s">
        <v>524</v>
      </c>
      <c r="B2979" s="114" t="s">
        <v>525</v>
      </c>
      <c r="C2979" s="114">
        <v>3894</v>
      </c>
      <c r="D2979" s="116" t="str">
        <f t="shared" si="165"/>
        <v>https://flora.naturestore.com.tw/product/P3894</v>
      </c>
      <c r="E2979" s="116" t="str">
        <f t="shared" si="167"/>
        <v>菲律賓胡頹子</v>
      </c>
      <c r="F2979" s="115" t="str">
        <f t="shared" si="166"/>
        <v>P3894</v>
      </c>
    </row>
    <row r="2980" spans="1:6" x14ac:dyDescent="0.25">
      <c r="A2980" s="114" t="s">
        <v>3018</v>
      </c>
      <c r="B2980" s="114" t="str">
        <f>A2980</f>
        <v>白斑水鴨腳</v>
      </c>
      <c r="C2980" s="114">
        <v>3897</v>
      </c>
      <c r="D2980" s="116" t="str">
        <f t="shared" si="165"/>
        <v>https://flora.naturestore.com.tw/product/P3897</v>
      </c>
      <c r="E2980" s="116" t="str">
        <f t="shared" si="167"/>
        <v>白斑水鴨腳</v>
      </c>
      <c r="F2980" s="115" t="str">
        <f t="shared" si="166"/>
        <v>P3897</v>
      </c>
    </row>
    <row r="2981" spans="1:6" x14ac:dyDescent="0.25">
      <c r="A2981" s="114" t="s">
        <v>2823</v>
      </c>
      <c r="B2981" s="114" t="s">
        <v>2824</v>
      </c>
      <c r="C2981" s="114">
        <v>3906</v>
      </c>
      <c r="D2981" s="116" t="str">
        <f t="shared" si="165"/>
        <v>https://flora.naturestore.com.tw/product/P3906</v>
      </c>
      <c r="E2981" s="116" t="str">
        <f t="shared" si="167"/>
        <v>中國穿鞘花</v>
      </c>
      <c r="F2981" s="115" t="str">
        <f t="shared" si="166"/>
        <v>P3906</v>
      </c>
    </row>
    <row r="2982" spans="1:6" x14ac:dyDescent="0.25">
      <c r="A2982" s="114" t="s">
        <v>327</v>
      </c>
      <c r="B2982" s="114" t="s">
        <v>328</v>
      </c>
      <c r="C2982" s="114">
        <v>3907</v>
      </c>
      <c r="D2982" s="116" t="str">
        <f t="shared" si="165"/>
        <v>https://flora.naturestore.com.tw/product/P3907</v>
      </c>
      <c r="E2982" s="116" t="str">
        <f t="shared" si="167"/>
        <v>敏感合萌</v>
      </c>
      <c r="F2982" s="115" t="str">
        <f t="shared" si="166"/>
        <v>P3907</v>
      </c>
    </row>
    <row r="2983" spans="1:6" x14ac:dyDescent="0.25">
      <c r="A2983" s="114" t="s">
        <v>3047</v>
      </c>
      <c r="B2983" s="114" t="s">
        <v>6520</v>
      </c>
      <c r="C2983" s="114">
        <v>3909</v>
      </c>
      <c r="D2983" s="116" t="str">
        <f t="shared" si="165"/>
        <v>https://flora.naturestore.com.tw/product/P3909</v>
      </c>
      <c r="E2983" s="116" t="str">
        <f t="shared" si="167"/>
        <v>地耳草</v>
      </c>
      <c r="F2983" s="115" t="str">
        <f t="shared" si="166"/>
        <v>P3909</v>
      </c>
    </row>
    <row r="2984" spans="1:6" x14ac:dyDescent="0.25">
      <c r="A2984" s="114" t="s">
        <v>2874</v>
      </c>
      <c r="B2984" s="114" t="s">
        <v>2875</v>
      </c>
      <c r="C2984" s="114">
        <v>3910</v>
      </c>
      <c r="D2984" s="116" t="str">
        <f t="shared" si="165"/>
        <v>https://flora.naturestore.com.tw/product/P3910</v>
      </c>
      <c r="E2984" s="116" t="str">
        <f t="shared" si="167"/>
        <v>水錦樹</v>
      </c>
      <c r="F2984" s="115" t="str">
        <f t="shared" si="166"/>
        <v>P3910</v>
      </c>
    </row>
    <row r="2985" spans="1:6" x14ac:dyDescent="0.25">
      <c r="A2985" s="114" t="s">
        <v>620</v>
      </c>
      <c r="B2985" s="114" t="str">
        <f>A2985</f>
        <v>矮水竹葉</v>
      </c>
      <c r="C2985" s="114">
        <v>3915</v>
      </c>
      <c r="D2985" s="116" t="str">
        <f t="shared" si="165"/>
        <v>https://flora.naturestore.com.tw/product/P3915</v>
      </c>
      <c r="E2985" s="116" t="str">
        <f t="shared" si="167"/>
        <v>矮水竹葉</v>
      </c>
      <c r="F2985" s="115" t="str">
        <f t="shared" si="166"/>
        <v>P3915</v>
      </c>
    </row>
    <row r="2986" spans="1:6" x14ac:dyDescent="0.25">
      <c r="A2986" s="114" t="s">
        <v>806</v>
      </c>
      <c r="B2986" s="114" t="s">
        <v>6521</v>
      </c>
      <c r="C2986" s="114">
        <v>3917</v>
      </c>
      <c r="D2986" s="116" t="str">
        <f t="shared" si="165"/>
        <v>https://flora.naturestore.com.tw/product/P3917</v>
      </c>
      <c r="E2986" s="116" t="str">
        <f t="shared" si="167"/>
        <v>濱旋花</v>
      </c>
      <c r="F2986" s="115" t="str">
        <f t="shared" si="166"/>
        <v>P3917</v>
      </c>
    </row>
    <row r="2987" spans="1:6" x14ac:dyDescent="0.25">
      <c r="A2987" s="114" t="s">
        <v>3169</v>
      </c>
      <c r="B2987" s="114" t="s">
        <v>3170</v>
      </c>
      <c r="C2987" s="114">
        <v>3923</v>
      </c>
      <c r="D2987" s="116" t="str">
        <f t="shared" si="165"/>
        <v>https://flora.naturestore.com.tw/product/P3923</v>
      </c>
      <c r="E2987" s="116" t="str">
        <f t="shared" si="167"/>
        <v>東瀛珊瑚</v>
      </c>
      <c r="F2987" s="115" t="str">
        <f t="shared" si="166"/>
        <v>P3923</v>
      </c>
    </row>
    <row r="2988" spans="1:6" x14ac:dyDescent="0.25">
      <c r="A2988" s="114" t="s">
        <v>461</v>
      </c>
      <c r="B2988" s="114" t="s">
        <v>462</v>
      </c>
      <c r="C2988" s="114">
        <v>3925</v>
      </c>
      <c r="D2988" s="116" t="str">
        <f t="shared" si="165"/>
        <v>https://flora.naturestore.com.tw/product/P3925</v>
      </c>
      <c r="E2988" s="116" t="str">
        <f t="shared" si="167"/>
        <v>筒葉花月</v>
      </c>
      <c r="F2988" s="115" t="str">
        <f t="shared" si="166"/>
        <v>P3925</v>
      </c>
    </row>
    <row r="2989" spans="1:6" x14ac:dyDescent="0.25">
      <c r="A2989" s="114" t="s">
        <v>665</v>
      </c>
      <c r="B2989" s="114" t="s">
        <v>666</v>
      </c>
      <c r="C2989" s="114">
        <v>3929</v>
      </c>
      <c r="D2989" s="116" t="str">
        <f t="shared" si="165"/>
        <v>https://flora.naturestore.com.tw/product/P3929</v>
      </c>
      <c r="E2989" s="116" t="str">
        <f t="shared" si="167"/>
        <v>福娘</v>
      </c>
      <c r="F2989" s="115" t="str">
        <f t="shared" si="166"/>
        <v>P3929</v>
      </c>
    </row>
    <row r="2990" spans="1:6" x14ac:dyDescent="0.25">
      <c r="A2990" s="114" t="s">
        <v>6522</v>
      </c>
      <c r="B2990" s="114" t="s">
        <v>6523</v>
      </c>
      <c r="C2990" s="114">
        <v>3930</v>
      </c>
      <c r="D2990" s="116" t="str">
        <f t="shared" si="165"/>
        <v>https://flora.naturestore.com.tw/product/P3930</v>
      </c>
      <c r="E2990" s="116" t="str">
        <f t="shared" si="167"/>
        <v>一串蓮</v>
      </c>
      <c r="F2990" s="115" t="str">
        <f t="shared" si="166"/>
        <v>P3930</v>
      </c>
    </row>
    <row r="2991" spans="1:6" x14ac:dyDescent="0.25">
      <c r="A2991" s="114" t="s">
        <v>10</v>
      </c>
      <c r="B2991" s="114" t="s">
        <v>11</v>
      </c>
      <c r="C2991" s="114">
        <v>3931</v>
      </c>
      <c r="D2991" s="116" t="str">
        <f t="shared" si="165"/>
        <v>https://flora.naturestore.com.tw/product/P3931</v>
      </c>
      <c r="E2991" s="116" t="str">
        <f t="shared" si="167"/>
        <v>青龍鎖</v>
      </c>
      <c r="F2991" s="115" t="str">
        <f t="shared" si="166"/>
        <v>P3931</v>
      </c>
    </row>
    <row r="2992" spans="1:6" x14ac:dyDescent="0.25">
      <c r="A2992" s="114" t="s">
        <v>2883</v>
      </c>
      <c r="B2992" s="114" t="s">
        <v>2884</v>
      </c>
      <c r="C2992" s="114">
        <v>3932</v>
      </c>
      <c r="D2992" s="116" t="str">
        <f t="shared" si="165"/>
        <v>https://flora.naturestore.com.tw/product/P3932</v>
      </c>
      <c r="E2992" s="116" t="str">
        <f t="shared" si="167"/>
        <v>火祭</v>
      </c>
      <c r="F2992" s="115" t="str">
        <f t="shared" si="166"/>
        <v>P3932</v>
      </c>
    </row>
    <row r="2993" spans="1:6" x14ac:dyDescent="0.25">
      <c r="A2993" s="114" t="s">
        <v>339</v>
      </c>
      <c r="B2993" s="114" t="s">
        <v>340</v>
      </c>
      <c r="C2993" s="114">
        <v>3935</v>
      </c>
      <c r="D2993" s="116" t="str">
        <f t="shared" si="165"/>
        <v>https://flora.naturestore.com.tw/product/P3935</v>
      </c>
      <c r="E2993" s="116" t="str">
        <f t="shared" si="167"/>
        <v>清涼刀</v>
      </c>
      <c r="F2993" s="115" t="str">
        <f t="shared" si="166"/>
        <v>P3935</v>
      </c>
    </row>
    <row r="2994" spans="1:6" x14ac:dyDescent="0.25">
      <c r="A2994" s="114" t="s">
        <v>2763</v>
      </c>
      <c r="B2994" s="114" t="s">
        <v>2764</v>
      </c>
      <c r="C2994" s="114">
        <v>3938</v>
      </c>
      <c r="D2994" s="116" t="str">
        <f t="shared" si="165"/>
        <v>https://flora.naturestore.com.tw/product/P3938</v>
      </c>
      <c r="E2994" s="116" t="str">
        <f t="shared" si="167"/>
        <v>女王的花笠</v>
      </c>
      <c r="F2994" s="115" t="str">
        <f t="shared" si="166"/>
        <v>P3938</v>
      </c>
    </row>
    <row r="2995" spans="1:6" x14ac:dyDescent="0.25">
      <c r="A2995" s="114" t="s">
        <v>6524</v>
      </c>
      <c r="B2995" s="114" t="s">
        <v>6525</v>
      </c>
      <c r="C2995" s="114">
        <v>3939</v>
      </c>
      <c r="D2995" s="116" t="str">
        <f t="shared" si="165"/>
        <v>https://flora.naturestore.com.tw/product/P3939</v>
      </c>
      <c r="E2995" s="116" t="str">
        <f t="shared" si="167"/>
        <v>紅邊石蓮</v>
      </c>
      <c r="F2995" s="115" t="str">
        <f t="shared" si="166"/>
        <v>P3939</v>
      </c>
    </row>
    <row r="2996" spans="1:6" x14ac:dyDescent="0.25">
      <c r="A2996" s="114" t="s">
        <v>387</v>
      </c>
      <c r="B2996" s="114" t="s">
        <v>388</v>
      </c>
      <c r="C2996" s="114">
        <v>3945</v>
      </c>
      <c r="D2996" s="116" t="str">
        <f t="shared" si="165"/>
        <v>https://flora.naturestore.com.tw/product/P3945</v>
      </c>
      <c r="E2996" s="116" t="str">
        <f t="shared" si="167"/>
        <v>透明風車草</v>
      </c>
      <c r="F2996" s="115" t="str">
        <f t="shared" si="166"/>
        <v>P3945</v>
      </c>
    </row>
    <row r="2997" spans="1:6" x14ac:dyDescent="0.25">
      <c r="A2997" s="114" t="s">
        <v>6526</v>
      </c>
      <c r="B2997" s="114" t="s">
        <v>6527</v>
      </c>
      <c r="C2997" s="114">
        <v>3947</v>
      </c>
      <c r="D2997" s="116" t="str">
        <f t="shared" si="165"/>
        <v>https://flora.naturestore.com.tw/product/P3947</v>
      </c>
      <c r="E2997" s="116" t="str">
        <f t="shared" si="167"/>
        <v>圓貝葉</v>
      </c>
      <c r="F2997" s="115" t="str">
        <f t="shared" si="166"/>
        <v>P3947</v>
      </c>
    </row>
    <row r="2998" spans="1:6" x14ac:dyDescent="0.25">
      <c r="A2998" s="114" t="s">
        <v>194</v>
      </c>
      <c r="B2998" s="114" t="s">
        <v>6528</v>
      </c>
      <c r="C2998" s="114">
        <v>3949</v>
      </c>
      <c r="D2998" s="116" t="str">
        <f t="shared" si="165"/>
        <v>https://flora.naturestore.com.tw/product/P3949</v>
      </c>
      <c r="E2998" s="116" t="str">
        <f t="shared" si="167"/>
        <v>倒吊蓮</v>
      </c>
      <c r="F2998" s="115" t="str">
        <f t="shared" si="166"/>
        <v>P3949</v>
      </c>
    </row>
    <row r="2999" spans="1:6" x14ac:dyDescent="0.25">
      <c r="A2999" s="114" t="s">
        <v>6529</v>
      </c>
      <c r="B2999" s="114" t="s">
        <v>6530</v>
      </c>
      <c r="C2999" s="114">
        <v>3950</v>
      </c>
      <c r="D2999" s="116" t="str">
        <f t="shared" si="165"/>
        <v>https://flora.naturestore.com.tw/product/P3950</v>
      </c>
      <c r="E2999" s="116" t="str">
        <f t="shared" si="167"/>
        <v>千兔耳</v>
      </c>
      <c r="F2999" s="115" t="str">
        <f t="shared" si="166"/>
        <v>P3950</v>
      </c>
    </row>
    <row r="3000" spans="1:6" x14ac:dyDescent="0.25">
      <c r="A3000" s="114" t="s">
        <v>854</v>
      </c>
      <c r="B3000" s="114" t="s">
        <v>855</v>
      </c>
      <c r="C3000" s="114">
        <v>3952</v>
      </c>
      <c r="D3000" s="116" t="str">
        <f t="shared" si="165"/>
        <v>https://flora.naturestore.com.tw/product/P3952</v>
      </c>
      <c r="E3000" s="116" t="str">
        <f t="shared" si="167"/>
        <v>雙飛蝴蝶</v>
      </c>
      <c r="F3000" s="115" t="str">
        <f t="shared" si="166"/>
        <v>P3952</v>
      </c>
    </row>
    <row r="3001" spans="1:6" x14ac:dyDescent="0.25">
      <c r="A3001" s="114" t="s">
        <v>394</v>
      </c>
      <c r="B3001" s="114" t="s">
        <v>6531</v>
      </c>
      <c r="C3001" s="114">
        <v>3954</v>
      </c>
      <c r="D3001" s="116" t="str">
        <f t="shared" si="165"/>
        <v>https://flora.naturestore.com.tw/product/P3954</v>
      </c>
      <c r="E3001" s="116" t="str">
        <f t="shared" si="167"/>
        <v>雀利</v>
      </c>
      <c r="F3001" s="115" t="str">
        <f t="shared" si="166"/>
        <v>P3954</v>
      </c>
    </row>
    <row r="3002" spans="1:6" x14ac:dyDescent="0.25">
      <c r="A3002" s="114" t="s">
        <v>6532</v>
      </c>
      <c r="B3002" s="114" t="str">
        <f>A3002</f>
        <v>星果佛甲草</v>
      </c>
      <c r="C3002" s="114">
        <v>3956</v>
      </c>
      <c r="D3002" s="116" t="str">
        <f t="shared" si="165"/>
        <v>https://flora.naturestore.com.tw/product/P3956</v>
      </c>
      <c r="E3002" s="116" t="str">
        <f t="shared" si="167"/>
        <v>星果佛甲草</v>
      </c>
      <c r="F3002" s="115" t="str">
        <f t="shared" si="166"/>
        <v>P3956</v>
      </c>
    </row>
    <row r="3003" spans="1:6" x14ac:dyDescent="0.25">
      <c r="A3003" s="114" t="s">
        <v>3092</v>
      </c>
      <c r="B3003" s="114" t="s">
        <v>6533</v>
      </c>
      <c r="C3003" s="114">
        <v>3957</v>
      </c>
      <c r="D3003" s="116" t="str">
        <f t="shared" si="165"/>
        <v>https://flora.naturestore.com.tw/product/P3957</v>
      </c>
      <c r="E3003" s="116" t="str">
        <f t="shared" si="167"/>
        <v>佛甲草</v>
      </c>
      <c r="F3003" s="115" t="str">
        <f t="shared" si="166"/>
        <v>P3957</v>
      </c>
    </row>
    <row r="3004" spans="1:6" x14ac:dyDescent="0.25">
      <c r="A3004" s="114" t="s">
        <v>594</v>
      </c>
      <c r="B3004" s="114" t="s">
        <v>6534</v>
      </c>
      <c r="C3004" s="114">
        <v>3961</v>
      </c>
      <c r="D3004" s="116" t="str">
        <f t="shared" si="165"/>
        <v>https://flora.naturestore.com.tw/product/P3961</v>
      </c>
      <c r="E3004" s="116" t="str">
        <f t="shared" si="167"/>
        <v>圓葉景天</v>
      </c>
      <c r="F3004" s="115" t="str">
        <f t="shared" si="166"/>
        <v>P3961</v>
      </c>
    </row>
    <row r="3005" spans="1:6" x14ac:dyDescent="0.25">
      <c r="A3005" s="114" t="s">
        <v>3256</v>
      </c>
      <c r="B3005" s="114" t="s">
        <v>3257</v>
      </c>
      <c r="C3005" s="114">
        <v>3969</v>
      </c>
      <c r="D3005" s="116" t="str">
        <f t="shared" si="165"/>
        <v>https://flora.naturestore.com.tw/product/P3969</v>
      </c>
      <c r="E3005" s="116" t="str">
        <f t="shared" si="167"/>
        <v>金邊雲片柏</v>
      </c>
      <c r="F3005" s="115" t="str">
        <f t="shared" si="166"/>
        <v>P3969</v>
      </c>
    </row>
    <row r="3006" spans="1:6" x14ac:dyDescent="0.25">
      <c r="A3006" s="114" t="s">
        <v>2840</v>
      </c>
      <c r="B3006" s="114" t="str">
        <f>A3006</f>
        <v>孔雀柏</v>
      </c>
      <c r="C3006" s="114">
        <v>3970</v>
      </c>
      <c r="D3006" s="116" t="str">
        <f t="shared" si="165"/>
        <v>https://flora.naturestore.com.tw/product/P3970</v>
      </c>
      <c r="E3006" s="116" t="str">
        <f t="shared" si="167"/>
        <v>孔雀柏</v>
      </c>
      <c r="F3006" s="115" t="str">
        <f t="shared" si="166"/>
        <v>P3970</v>
      </c>
    </row>
    <row r="3007" spans="1:6" x14ac:dyDescent="0.25">
      <c r="A3007" s="114" t="s">
        <v>3244</v>
      </c>
      <c r="B3007" s="114" t="s">
        <v>3245</v>
      </c>
      <c r="C3007" s="114">
        <v>3977</v>
      </c>
      <c r="D3007" s="116" t="str">
        <f t="shared" si="165"/>
        <v>https://flora.naturestore.com.tw/product/P3977</v>
      </c>
      <c r="E3007" s="116" t="str">
        <f t="shared" si="167"/>
        <v>金塔柏</v>
      </c>
      <c r="F3007" s="115" t="str">
        <f t="shared" si="166"/>
        <v>P3977</v>
      </c>
    </row>
    <row r="3008" spans="1:6" x14ac:dyDescent="0.25">
      <c r="A3008" s="114" t="s">
        <v>2711</v>
      </c>
      <c r="B3008" s="114" t="s">
        <v>2712</v>
      </c>
      <c r="C3008" s="114">
        <v>3978</v>
      </c>
      <c r="D3008" s="116" t="str">
        <f t="shared" si="165"/>
        <v>https://flora.naturestore.com.tw/product/P3978</v>
      </c>
      <c r="E3008" s="116" t="str">
        <f t="shared" si="167"/>
        <v>千頭柏</v>
      </c>
      <c r="F3008" s="115" t="str">
        <f t="shared" si="166"/>
        <v>P3978</v>
      </c>
    </row>
    <row r="3009" spans="1:6" x14ac:dyDescent="0.25">
      <c r="A3009" s="114" t="s">
        <v>851</v>
      </c>
      <c r="B3009" s="114" t="s">
        <v>852</v>
      </c>
      <c r="C3009" s="114">
        <v>3980</v>
      </c>
      <c r="D3009" s="116" t="str">
        <f t="shared" si="165"/>
        <v>https://flora.naturestore.com.tw/product/P3980</v>
      </c>
      <c r="E3009" s="116" t="str">
        <f t="shared" si="167"/>
        <v>覆瓦狀莎草</v>
      </c>
      <c r="F3009" s="115" t="str">
        <f t="shared" si="166"/>
        <v>P3980</v>
      </c>
    </row>
    <row r="3010" spans="1:6" x14ac:dyDescent="0.25">
      <c r="A3010" s="114" t="s">
        <v>837</v>
      </c>
      <c r="B3010" s="114" t="s">
        <v>838</v>
      </c>
      <c r="C3010" s="114">
        <v>3986</v>
      </c>
      <c r="D3010" s="116" t="str">
        <f t="shared" si="165"/>
        <v>https://flora.naturestore.com.tw/product/P3986</v>
      </c>
      <c r="E3010" s="116" t="str">
        <f t="shared" si="167"/>
        <v>點頭莎草</v>
      </c>
      <c r="F3010" s="115" t="str">
        <f t="shared" si="166"/>
        <v>P3986</v>
      </c>
    </row>
    <row r="3011" spans="1:6" x14ac:dyDescent="0.25">
      <c r="A3011" s="114" t="s">
        <v>591</v>
      </c>
      <c r="B3011" s="114" t="s">
        <v>592</v>
      </c>
      <c r="C3011" s="114">
        <v>3993</v>
      </c>
      <c r="D3011" s="116" t="str">
        <f t="shared" si="165"/>
        <v>https://flora.naturestore.com.tw/product/P3993</v>
      </c>
      <c r="E3011" s="116" t="str">
        <f t="shared" si="167"/>
        <v>圓筒穗水蜈蚣</v>
      </c>
      <c r="F3011" s="115" t="str">
        <f t="shared" si="166"/>
        <v>P3993</v>
      </c>
    </row>
    <row r="3012" spans="1:6" x14ac:dyDescent="0.25">
      <c r="A3012" s="114" t="s">
        <v>415</v>
      </c>
      <c r="B3012" s="114" t="s">
        <v>6535</v>
      </c>
      <c r="C3012" s="114">
        <v>3994</v>
      </c>
      <c r="D3012" s="116" t="str">
        <f t="shared" si="165"/>
        <v>https://flora.naturestore.com.tw/product/P3994</v>
      </c>
      <c r="E3012" s="116" t="str">
        <f t="shared" si="167"/>
        <v>單穗水蜈蚣</v>
      </c>
      <c r="F3012" s="115" t="str">
        <f t="shared" si="166"/>
        <v>P3994</v>
      </c>
    </row>
    <row r="3013" spans="1:6" x14ac:dyDescent="0.25">
      <c r="A3013" s="114" t="s">
        <v>6536</v>
      </c>
      <c r="B3013" s="114" t="s">
        <v>6537</v>
      </c>
      <c r="C3013" s="114">
        <v>3996</v>
      </c>
      <c r="D3013" s="116" t="str">
        <f t="shared" si="165"/>
        <v>https://flora.naturestore.com.tw/product/P3996</v>
      </c>
      <c r="E3013" s="116" t="str">
        <f t="shared" si="167"/>
        <v>多枝扁莎</v>
      </c>
      <c r="F3013" s="115" t="str">
        <f t="shared" si="166"/>
        <v>P3996</v>
      </c>
    </row>
    <row r="3014" spans="1:6" x14ac:dyDescent="0.25">
      <c r="A3014" s="114" t="s">
        <v>2703</v>
      </c>
      <c r="B3014" s="114" t="s">
        <v>2704</v>
      </c>
      <c r="C3014" s="114">
        <v>3998</v>
      </c>
      <c r="D3014" s="116" t="str">
        <f t="shared" si="165"/>
        <v>https://flora.naturestore.com.tw/product/P3998</v>
      </c>
      <c r="E3014" s="116" t="str">
        <f t="shared" si="167"/>
        <v>三儉草</v>
      </c>
      <c r="F3014" s="115" t="str">
        <f t="shared" si="166"/>
        <v>P3998</v>
      </c>
    </row>
    <row r="3015" spans="1:6" x14ac:dyDescent="0.25">
      <c r="A3015" s="114" t="s">
        <v>3139</v>
      </c>
      <c r="B3015" s="114" t="s">
        <v>3139</v>
      </c>
      <c r="C3015" s="114">
        <v>3999</v>
      </c>
      <c r="D3015" s="116" t="str">
        <f t="shared" si="165"/>
        <v>https://flora.naturestore.com.tw/product/P3999</v>
      </c>
      <c r="E3015" s="116" t="str">
        <f t="shared" si="167"/>
        <v>亞森丹斯樹</v>
      </c>
      <c r="F3015" s="115" t="str">
        <f t="shared" si="166"/>
        <v>P3999</v>
      </c>
    </row>
    <row r="3016" spans="1:6" x14ac:dyDescent="0.25">
      <c r="A3016" s="114" t="s">
        <v>6538</v>
      </c>
      <c r="B3016" s="114" t="s">
        <v>2766</v>
      </c>
      <c r="C3016" s="114">
        <v>4004</v>
      </c>
      <c r="D3016" s="116" t="str">
        <f t="shared" si="165"/>
        <v>https://flora.naturestore.com.tw/product/P4004</v>
      </c>
      <c r="E3016" s="116" t="str">
        <f t="shared" si="167"/>
        <v>小毛氈苔</v>
      </c>
      <c r="F3016" s="115" t="str">
        <f t="shared" si="166"/>
        <v>P4004</v>
      </c>
    </row>
    <row r="3017" spans="1:6" x14ac:dyDescent="0.25">
      <c r="A3017" s="114" t="s">
        <v>3024</v>
      </c>
      <c r="B3017" s="114" t="s">
        <v>6539</v>
      </c>
      <c r="C3017" s="114">
        <v>4009</v>
      </c>
      <c r="D3017" s="116" t="str">
        <f t="shared" si="165"/>
        <v>https://flora.naturestore.com.tw/product/P4009</v>
      </c>
      <c r="E3017" s="116" t="str">
        <f t="shared" si="167"/>
        <v>白飯樹</v>
      </c>
      <c r="F3017" s="115" t="str">
        <f t="shared" si="166"/>
        <v>P4009</v>
      </c>
    </row>
    <row r="3018" spans="1:6" x14ac:dyDescent="0.25">
      <c r="A3018" s="114" t="s">
        <v>2759</v>
      </c>
      <c r="B3018" s="114" t="s">
        <v>2760</v>
      </c>
      <c r="C3018" s="114">
        <v>4010</v>
      </c>
      <c r="D3018" s="116" t="str">
        <f t="shared" si="165"/>
        <v>https://flora.naturestore.com.tw/product/P4010</v>
      </c>
      <c r="E3018" s="116" t="str">
        <f t="shared" si="167"/>
        <v>大耬斗菜</v>
      </c>
      <c r="F3018" s="115" t="str">
        <f t="shared" si="166"/>
        <v>P4010</v>
      </c>
    </row>
    <row r="3019" spans="1:6" x14ac:dyDescent="0.25">
      <c r="A3019" s="114" t="s">
        <v>2928</v>
      </c>
      <c r="B3019" s="114" t="s">
        <v>2929</v>
      </c>
      <c r="C3019" s="114">
        <v>4011</v>
      </c>
      <c r="D3019" s="116" t="str">
        <f t="shared" si="165"/>
        <v>https://flora.naturestore.com.tw/product/P4011</v>
      </c>
      <c r="E3019" s="116" t="str">
        <f t="shared" si="167"/>
        <v>台灣白及</v>
      </c>
      <c r="F3019" s="115" t="str">
        <f t="shared" si="166"/>
        <v>P4011</v>
      </c>
    </row>
    <row r="3020" spans="1:6" x14ac:dyDescent="0.25">
      <c r="A3020" s="114" t="s">
        <v>2959</v>
      </c>
      <c r="B3020" s="114" t="s">
        <v>6540</v>
      </c>
      <c r="C3020" s="114">
        <v>4012</v>
      </c>
      <c r="D3020" s="116" t="str">
        <f t="shared" si="165"/>
        <v>https://flora.naturestore.com.tw/product/P4012</v>
      </c>
      <c r="E3020" s="116" t="str">
        <f t="shared" si="167"/>
        <v>台灣蝴蝶蘭</v>
      </c>
      <c r="F3020" s="115" t="str">
        <f t="shared" si="166"/>
        <v>P4012</v>
      </c>
    </row>
    <row r="3021" spans="1:6" x14ac:dyDescent="0.25">
      <c r="A3021" s="114" t="s">
        <v>90</v>
      </c>
      <c r="B3021" s="114" t="s">
        <v>91</v>
      </c>
      <c r="C3021" s="114">
        <v>4014</v>
      </c>
      <c r="D3021" s="116" t="str">
        <f t="shared" si="165"/>
        <v>https://flora.naturestore.com.tw/product/P4014</v>
      </c>
      <c r="E3021" s="116" t="str">
        <f t="shared" si="167"/>
        <v>紅毛杜鵑</v>
      </c>
      <c r="F3021" s="115" t="str">
        <f t="shared" si="166"/>
        <v>P4014</v>
      </c>
    </row>
    <row r="3022" spans="1:6" x14ac:dyDescent="0.25">
      <c r="A3022" s="114" t="s">
        <v>125</v>
      </c>
      <c r="B3022" s="114" t="str">
        <f>A3022</f>
        <v>紅葉暹羅鐵莧</v>
      </c>
      <c r="C3022" s="114">
        <v>4018</v>
      </c>
      <c r="D3022" s="116" t="str">
        <f t="shared" ref="D3022:D3089" si="168">"https://flora.naturestore.com.tw/product/"&amp;F3022</f>
        <v>https://flora.naturestore.com.tw/product/P4018</v>
      </c>
      <c r="E3022" s="116" t="str">
        <f t="shared" si="167"/>
        <v>紅葉暹羅鐵莧</v>
      </c>
      <c r="F3022" s="115" t="str">
        <f t="shared" ref="F3022:F3089" si="169">"P"&amp;TEXT(C3022,"0000")</f>
        <v>P4018</v>
      </c>
    </row>
    <row r="3023" spans="1:6" x14ac:dyDescent="0.25">
      <c r="A3023" s="114" t="s">
        <v>6773</v>
      </c>
      <c r="B3023" s="114" t="s">
        <v>6774</v>
      </c>
      <c r="C3023" s="114">
        <v>4035</v>
      </c>
      <c r="D3023" s="116" t="str">
        <f t="shared" si="168"/>
        <v>https://flora.naturestore.com.tw/product/P4035</v>
      </c>
      <c r="E3023" s="116" t="str">
        <f t="shared" si="167"/>
        <v>帝王鳳梨</v>
      </c>
      <c r="F3023" s="115" t="str">
        <f t="shared" si="169"/>
        <v>P4035</v>
      </c>
    </row>
    <row r="3024" spans="1:6" x14ac:dyDescent="0.25">
      <c r="A3024" s="114" t="s">
        <v>6541</v>
      </c>
      <c r="B3024" s="114" t="s">
        <v>6542</v>
      </c>
      <c r="C3024" s="114">
        <v>4043</v>
      </c>
      <c r="D3024" s="116" t="str">
        <f t="shared" si="168"/>
        <v>https://flora.naturestore.com.tw/product/P4043</v>
      </c>
      <c r="E3024" s="116" t="str">
        <f t="shared" si="167"/>
        <v>五蕊油柑</v>
      </c>
      <c r="F3024" s="115" t="str">
        <f t="shared" si="169"/>
        <v>P4043</v>
      </c>
    </row>
    <row r="3025" spans="1:6" x14ac:dyDescent="0.25">
      <c r="A3025" s="114" t="s">
        <v>234</v>
      </c>
      <c r="B3025" s="114" t="s">
        <v>235</v>
      </c>
      <c r="C3025" s="114">
        <v>4045</v>
      </c>
      <c r="D3025" s="116" t="str">
        <f t="shared" si="168"/>
        <v>https://flora.naturestore.com.tw/product/P4045</v>
      </c>
      <c r="E3025" s="116" t="str">
        <f t="shared" si="167"/>
        <v>琉璃草</v>
      </c>
      <c r="F3025" s="115" t="str">
        <f t="shared" si="169"/>
        <v>P4045</v>
      </c>
    </row>
    <row r="3026" spans="1:6" x14ac:dyDescent="0.25">
      <c r="A3026" s="114" t="s">
        <v>407</v>
      </c>
      <c r="B3026" s="114" t="s">
        <v>6543</v>
      </c>
      <c r="C3026" s="114">
        <v>4049</v>
      </c>
      <c r="D3026" s="116" t="str">
        <f t="shared" si="168"/>
        <v>https://flora.naturestore.com.tw/product/P4049</v>
      </c>
      <c r="E3026" s="116" t="str">
        <f t="shared" si="167"/>
        <v>桫欏豆</v>
      </c>
      <c r="F3026" s="115" t="str">
        <f t="shared" si="169"/>
        <v>P4049</v>
      </c>
    </row>
    <row r="3027" spans="1:6" x14ac:dyDescent="0.25">
      <c r="A3027" s="114" t="s">
        <v>867</v>
      </c>
      <c r="B3027" s="114" t="s">
        <v>868</v>
      </c>
      <c r="C3027" s="114">
        <v>4051</v>
      </c>
      <c r="D3027" s="116" t="str">
        <f t="shared" si="168"/>
        <v>https://flora.naturestore.com.tw/product/P4051</v>
      </c>
      <c r="E3027" s="116" t="str">
        <f t="shared" si="167"/>
        <v>藤相思樹</v>
      </c>
      <c r="F3027" s="115" t="str">
        <f t="shared" si="169"/>
        <v>P4051</v>
      </c>
    </row>
    <row r="3028" spans="1:6" x14ac:dyDescent="0.25">
      <c r="A3028" s="114" t="s">
        <v>2714</v>
      </c>
      <c r="B3028" s="114" t="s">
        <v>6544</v>
      </c>
      <c r="C3028" s="114">
        <v>4053</v>
      </c>
      <c r="D3028" s="116" t="str">
        <f t="shared" si="168"/>
        <v>https://flora.naturestore.com.tw/product/P4053</v>
      </c>
      <c r="E3028" s="116" t="str">
        <f t="shared" si="167"/>
        <v>土茯苓</v>
      </c>
      <c r="F3028" s="115" t="str">
        <f t="shared" si="169"/>
        <v>P4053</v>
      </c>
    </row>
    <row r="3029" spans="1:6" x14ac:dyDescent="0.25">
      <c r="A3029" s="114" t="s">
        <v>3089</v>
      </c>
      <c r="B3029" s="114" t="s">
        <v>3090</v>
      </c>
      <c r="C3029" s="114">
        <v>4055</v>
      </c>
      <c r="D3029" s="116" t="str">
        <f t="shared" si="168"/>
        <v>https://flora.naturestore.com.tw/product/P4055</v>
      </c>
      <c r="E3029" s="116" t="str">
        <f t="shared" si="167"/>
        <v>西班牙三葉草</v>
      </c>
      <c r="F3029" s="115" t="str">
        <f t="shared" si="169"/>
        <v>P4055</v>
      </c>
    </row>
    <row r="3030" spans="1:6" x14ac:dyDescent="0.25">
      <c r="A3030" s="114" t="s">
        <v>6545</v>
      </c>
      <c r="B3030" s="114" t="str">
        <f>A3030</f>
        <v>白花蝶豆</v>
      </c>
      <c r="C3030" s="114">
        <v>4058</v>
      </c>
      <c r="D3030" s="116" t="str">
        <f t="shared" si="168"/>
        <v>https://flora.naturestore.com.tw/product/P4058</v>
      </c>
      <c r="E3030" s="116" t="str">
        <f t="shared" si="167"/>
        <v>白花蝶豆</v>
      </c>
      <c r="F3030" s="115" t="str">
        <f t="shared" si="169"/>
        <v>P4058</v>
      </c>
    </row>
    <row r="3031" spans="1:6" x14ac:dyDescent="0.25">
      <c r="A3031" s="114" t="s">
        <v>168</v>
      </c>
      <c r="B3031" s="114" t="s">
        <v>169</v>
      </c>
      <c r="C3031" s="114">
        <v>4059</v>
      </c>
      <c r="D3031" s="116" t="str">
        <f t="shared" si="168"/>
        <v>https://flora.naturestore.com.tw/product/P4059</v>
      </c>
      <c r="E3031" s="116" t="str">
        <f t="shared" si="167"/>
        <v>重瓣蝶豆</v>
      </c>
      <c r="F3031" s="115" t="str">
        <f t="shared" si="169"/>
        <v>P4059</v>
      </c>
    </row>
    <row r="3032" spans="1:6" x14ac:dyDescent="0.25">
      <c r="A3032" s="114" t="s">
        <v>886</v>
      </c>
      <c r="B3032" s="114" t="s">
        <v>6546</v>
      </c>
      <c r="C3032" s="114">
        <v>4060</v>
      </c>
      <c r="D3032" s="116" t="str">
        <f t="shared" si="168"/>
        <v>https://flora.naturestore.com.tw/product/P4060</v>
      </c>
      <c r="E3032" s="116" t="str">
        <f t="shared" si="167"/>
        <v>鐘萼豆</v>
      </c>
      <c r="F3032" s="115" t="str">
        <f t="shared" si="169"/>
        <v>P4060</v>
      </c>
    </row>
    <row r="3033" spans="1:6" x14ac:dyDescent="0.25">
      <c r="A3033" s="114" t="s">
        <v>3135</v>
      </c>
      <c r="B3033" s="114" t="s">
        <v>6547</v>
      </c>
      <c r="C3033" s="114">
        <v>4061</v>
      </c>
      <c r="D3033" s="116" t="str">
        <f t="shared" si="168"/>
        <v>https://flora.naturestore.com.tw/product/P4061</v>
      </c>
      <c r="E3033" s="116" t="str">
        <f t="shared" ref="E3033:E3101" si="170" xml:space="preserve"> HYPERLINK(D3033,A3033)</f>
        <v>走馬胎</v>
      </c>
      <c r="F3033" s="115" t="str">
        <f t="shared" si="169"/>
        <v>P4061</v>
      </c>
    </row>
    <row r="3034" spans="1:6" x14ac:dyDescent="0.25">
      <c r="A3034" s="114" t="s">
        <v>152</v>
      </c>
      <c r="B3034" s="114" t="s">
        <v>153</v>
      </c>
      <c r="C3034" s="114">
        <v>4063</v>
      </c>
      <c r="D3034" s="116" t="str">
        <f t="shared" si="168"/>
        <v>https://flora.naturestore.com.tw/product/P4063</v>
      </c>
      <c r="E3034" s="116" t="str">
        <f t="shared" si="170"/>
        <v>胡枝子</v>
      </c>
      <c r="F3034" s="115" t="str">
        <f t="shared" si="169"/>
        <v>P4063</v>
      </c>
    </row>
    <row r="3035" spans="1:6" x14ac:dyDescent="0.25">
      <c r="A3035" s="114" t="s">
        <v>6548</v>
      </c>
      <c r="B3035" s="114" t="s">
        <v>574</v>
      </c>
      <c r="C3035" s="114">
        <v>4066</v>
      </c>
      <c r="D3035" s="116" t="str">
        <f t="shared" si="168"/>
        <v>https://flora.naturestore.com.tw/product/P4066</v>
      </c>
      <c r="E3035" s="116" t="str">
        <f t="shared" si="170"/>
        <v>黑豆</v>
      </c>
      <c r="F3035" s="115" t="str">
        <f t="shared" si="169"/>
        <v>P4066</v>
      </c>
    </row>
    <row r="3036" spans="1:6" x14ac:dyDescent="0.25">
      <c r="A3036" s="114" t="s">
        <v>3096</v>
      </c>
      <c r="B3036" s="114" t="s">
        <v>3097</v>
      </c>
      <c r="C3036" s="114">
        <v>4068</v>
      </c>
      <c r="D3036" s="116" t="str">
        <f t="shared" si="168"/>
        <v>https://flora.naturestore.com.tw/product/P4068</v>
      </c>
      <c r="E3036" s="116" t="str">
        <f t="shared" si="170"/>
        <v>伯利恆之星</v>
      </c>
      <c r="F3036" s="115" t="str">
        <f t="shared" si="169"/>
        <v>P4068</v>
      </c>
    </row>
    <row r="3037" spans="1:6" x14ac:dyDescent="0.25">
      <c r="A3037" s="114" t="s">
        <v>522</v>
      </c>
      <c r="B3037" s="114" t="s">
        <v>523</v>
      </c>
      <c r="C3037" s="114">
        <v>4070</v>
      </c>
      <c r="D3037" s="116" t="str">
        <f t="shared" si="168"/>
        <v>https://flora.naturestore.com.tw/product/P4070</v>
      </c>
      <c r="E3037" s="116" t="str">
        <f t="shared" si="170"/>
        <v>菲律賓朴樹</v>
      </c>
      <c r="F3037" s="115" t="str">
        <f t="shared" si="169"/>
        <v>P4070</v>
      </c>
    </row>
    <row r="3038" spans="1:6" x14ac:dyDescent="0.25">
      <c r="A3038" s="114" t="s">
        <v>865</v>
      </c>
      <c r="B3038" s="114" t="s">
        <v>866</v>
      </c>
      <c r="C3038" s="114">
        <v>4071</v>
      </c>
      <c r="D3038" s="116" t="str">
        <f t="shared" si="168"/>
        <v>https://flora.naturestore.com.tw/product/P4071</v>
      </c>
      <c r="E3038" s="116" t="str">
        <f t="shared" si="170"/>
        <v>藤花椒</v>
      </c>
      <c r="F3038" s="115" t="str">
        <f t="shared" si="169"/>
        <v>P4071</v>
      </c>
    </row>
    <row r="3039" spans="1:6" x14ac:dyDescent="0.25">
      <c r="A3039" s="114" t="s">
        <v>6549</v>
      </c>
      <c r="B3039" s="114" t="s">
        <v>2779</v>
      </c>
      <c r="C3039" s="114">
        <v>4074</v>
      </c>
      <c r="D3039" s="116" t="str">
        <f t="shared" si="168"/>
        <v>https://flora.naturestore.com.tw/product/P4074</v>
      </c>
      <c r="E3039" s="116" t="str">
        <f t="shared" si="170"/>
        <v>小金石榴</v>
      </c>
      <c r="F3039" s="115" t="str">
        <f t="shared" si="169"/>
        <v>P4074</v>
      </c>
    </row>
    <row r="3040" spans="1:6" x14ac:dyDescent="0.25">
      <c r="A3040" s="114" t="s">
        <v>2991</v>
      </c>
      <c r="B3040" s="114" t="s">
        <v>6550</v>
      </c>
      <c r="C3040" s="114">
        <v>4076</v>
      </c>
      <c r="D3040" s="116" t="str">
        <f t="shared" si="168"/>
        <v>https://flora.naturestore.com.tw/product/P4076</v>
      </c>
      <c r="E3040" s="116" t="str">
        <f t="shared" si="170"/>
        <v>生毛將軍</v>
      </c>
      <c r="F3040" s="115" t="str">
        <f t="shared" si="169"/>
        <v>P4076</v>
      </c>
    </row>
    <row r="3041" spans="1:6" x14ac:dyDescent="0.25">
      <c r="A3041" s="114" t="s">
        <v>385</v>
      </c>
      <c r="B3041" s="114" t="s">
        <v>386</v>
      </c>
      <c r="C3041" s="114">
        <v>4078</v>
      </c>
      <c r="D3041" s="116" t="str">
        <f t="shared" si="168"/>
        <v>https://flora.naturestore.com.tw/product/P4078</v>
      </c>
      <c r="E3041" s="116" t="str">
        <f t="shared" si="170"/>
        <v>軟葉王蘭</v>
      </c>
      <c r="F3041" s="115" t="str">
        <f t="shared" si="169"/>
        <v>P4078</v>
      </c>
    </row>
    <row r="3042" spans="1:6" x14ac:dyDescent="0.25">
      <c r="A3042" s="114" t="s">
        <v>31</v>
      </c>
      <c r="B3042" s="114" t="s">
        <v>6551</v>
      </c>
      <c r="C3042" s="114">
        <v>4088</v>
      </c>
      <c r="D3042" s="116" t="str">
        <f t="shared" si="168"/>
        <v>https://flora.naturestore.com.tw/product/P4088</v>
      </c>
      <c r="E3042" s="116" t="str">
        <f t="shared" si="170"/>
        <v>哈哼花</v>
      </c>
      <c r="F3042" s="115" t="str">
        <f t="shared" si="169"/>
        <v>P4088</v>
      </c>
    </row>
    <row r="3043" spans="1:6" x14ac:dyDescent="0.25">
      <c r="A3043" s="114" t="s">
        <v>2758</v>
      </c>
      <c r="B3043" s="114" t="s">
        <v>6552</v>
      </c>
      <c r="C3043" s="114">
        <v>4089</v>
      </c>
      <c r="D3043" s="116" t="str">
        <f t="shared" si="168"/>
        <v>https://flora.naturestore.com.tw/product/P4089</v>
      </c>
      <c r="E3043" s="116" t="str">
        <f t="shared" si="170"/>
        <v>大還魂</v>
      </c>
      <c r="F3043" s="115" t="str">
        <f t="shared" si="169"/>
        <v>P4089</v>
      </c>
    </row>
    <row r="3044" spans="1:6" x14ac:dyDescent="0.25">
      <c r="A3044" s="114" t="s">
        <v>597</v>
      </c>
      <c r="B3044" s="114" t="str">
        <f t="shared" ref="B3044:B3046" si="171">A3044</f>
        <v>圓錐花遠志</v>
      </c>
      <c r="C3044" s="114">
        <v>4091</v>
      </c>
      <c r="D3044" s="116" t="str">
        <f t="shared" si="168"/>
        <v>https://flora.naturestore.com.tw/product/P4091</v>
      </c>
      <c r="E3044" s="116" t="str">
        <f t="shared" si="170"/>
        <v>圓錐花遠志</v>
      </c>
      <c r="F3044" s="115" t="str">
        <f t="shared" si="169"/>
        <v>P4091</v>
      </c>
    </row>
    <row r="3045" spans="1:6" x14ac:dyDescent="0.25">
      <c r="A3045" s="114" t="s">
        <v>6798</v>
      </c>
      <c r="B3045" s="114" t="s">
        <v>6799</v>
      </c>
      <c r="C3045" s="114">
        <v>4092</v>
      </c>
      <c r="D3045" s="116" t="str">
        <f t="shared" si="168"/>
        <v>https://flora.naturestore.com.tw/product/P4092</v>
      </c>
      <c r="E3045" s="116" t="str">
        <f t="shared" si="170"/>
        <v>台灣狗娃花</v>
      </c>
      <c r="F3045" s="115" t="str">
        <f t="shared" si="169"/>
        <v>P4092</v>
      </c>
    </row>
    <row r="3046" spans="1:6" x14ac:dyDescent="0.25">
      <c r="A3046" s="114" t="s">
        <v>303</v>
      </c>
      <c r="B3046" s="114" t="str">
        <f t="shared" si="171"/>
        <v>基隆澤蘭</v>
      </c>
      <c r="C3046" s="114">
        <v>4093</v>
      </c>
      <c r="D3046" s="116" t="str">
        <f t="shared" si="168"/>
        <v>https://flora.naturestore.com.tw/product/P4093</v>
      </c>
      <c r="E3046" s="116" t="str">
        <f t="shared" si="170"/>
        <v>基隆澤蘭</v>
      </c>
      <c r="F3046" s="115" t="str">
        <f t="shared" si="169"/>
        <v>P4093</v>
      </c>
    </row>
    <row r="3047" spans="1:6" x14ac:dyDescent="0.25">
      <c r="A3047" s="114" t="s">
        <v>2838</v>
      </c>
      <c r="B3047" s="114" t="s">
        <v>6553</v>
      </c>
      <c r="C3047" s="114">
        <v>4095</v>
      </c>
      <c r="D3047" s="116" t="str">
        <f t="shared" si="168"/>
        <v>https://flora.naturestore.com.tw/product/P4095</v>
      </c>
      <c r="E3047" s="116" t="str">
        <f t="shared" si="170"/>
        <v>天藍苜蓿</v>
      </c>
      <c r="F3047" s="115" t="str">
        <f t="shared" si="169"/>
        <v>P4095</v>
      </c>
    </row>
    <row r="3048" spans="1:6" x14ac:dyDescent="0.25">
      <c r="A3048" s="114" t="s">
        <v>476</v>
      </c>
      <c r="B3048" s="114" t="s">
        <v>477</v>
      </c>
      <c r="C3048" s="114">
        <v>4099</v>
      </c>
      <c r="D3048" s="116" t="str">
        <f t="shared" si="168"/>
        <v>https://flora.naturestore.com.tw/product/P4099</v>
      </c>
      <c r="E3048" s="116" t="str">
        <f t="shared" si="170"/>
        <v>紫苜蓿</v>
      </c>
      <c r="F3048" s="115" t="str">
        <f t="shared" si="169"/>
        <v>P4099</v>
      </c>
    </row>
    <row r="3049" spans="1:6" x14ac:dyDescent="0.25">
      <c r="A3049" s="114" t="s">
        <v>281</v>
      </c>
      <c r="B3049" s="114" t="s">
        <v>282</v>
      </c>
      <c r="C3049" s="114">
        <v>4107</v>
      </c>
      <c r="D3049" s="116" t="str">
        <f t="shared" si="168"/>
        <v>https://flora.naturestore.com.tw/product/P4107</v>
      </c>
      <c r="E3049" s="116" t="str">
        <f t="shared" si="170"/>
        <v>高山櫟</v>
      </c>
      <c r="F3049" s="115" t="str">
        <f t="shared" si="169"/>
        <v>P4107</v>
      </c>
    </row>
    <row r="3050" spans="1:6" x14ac:dyDescent="0.25">
      <c r="A3050" s="114" t="s">
        <v>6736</v>
      </c>
      <c r="B3050" s="114" t="s">
        <v>6735</v>
      </c>
      <c r="C3050" s="114">
        <v>4109</v>
      </c>
      <c r="D3050" s="116" t="str">
        <f t="shared" si="168"/>
        <v>https://flora.naturestore.com.tw/product/P4109</v>
      </c>
      <c r="E3050" s="116" t="str">
        <f t="shared" si="170"/>
        <v>山羊耳</v>
      </c>
      <c r="F3050" s="115" t="str">
        <f t="shared" si="169"/>
        <v>P4109</v>
      </c>
    </row>
    <row r="3051" spans="1:6" x14ac:dyDescent="0.25">
      <c r="A3051" s="114" t="s">
        <v>2908</v>
      </c>
      <c r="B3051" s="114" t="s">
        <v>2909</v>
      </c>
      <c r="C3051" s="114">
        <v>4117</v>
      </c>
      <c r="D3051" s="116" t="str">
        <f t="shared" si="168"/>
        <v>https://flora.naturestore.com.tw/product/P4117</v>
      </c>
      <c r="E3051" s="116" t="str">
        <f t="shared" si="170"/>
        <v>半月鐵線蕨</v>
      </c>
      <c r="F3051" s="115" t="str">
        <f t="shared" si="169"/>
        <v>P4117</v>
      </c>
    </row>
    <row r="3052" spans="1:6" x14ac:dyDescent="0.25">
      <c r="A3052" s="114" t="s">
        <v>6554</v>
      </c>
      <c r="B3052" s="114" t="s">
        <v>2981</v>
      </c>
      <c r="C3052" s="114">
        <v>4119</v>
      </c>
      <c r="D3052" s="116" t="str">
        <f t="shared" si="168"/>
        <v>https://flora.naturestore.com.tw/product/P4119</v>
      </c>
      <c r="E3052" s="116" t="str">
        <f t="shared" si="170"/>
        <v>玉山舖地蜈蚣</v>
      </c>
      <c r="F3052" s="115" t="str">
        <f t="shared" si="169"/>
        <v>P4119</v>
      </c>
    </row>
    <row r="3053" spans="1:6" x14ac:dyDescent="0.25">
      <c r="A3053" s="114" t="s">
        <v>6555</v>
      </c>
      <c r="B3053" s="114" t="s">
        <v>6556</v>
      </c>
      <c r="C3053" s="114">
        <v>4127</v>
      </c>
      <c r="D3053" s="116" t="str">
        <f t="shared" si="168"/>
        <v>https://flora.naturestore.com.tw/product/P4127</v>
      </c>
      <c r="E3053" s="116" t="str">
        <f t="shared" si="170"/>
        <v>三蕊楠</v>
      </c>
      <c r="F3053" s="115" t="str">
        <f t="shared" si="169"/>
        <v>P4127</v>
      </c>
    </row>
    <row r="3054" spans="1:6" x14ac:dyDescent="0.25">
      <c r="A3054" s="114" t="s">
        <v>870</v>
      </c>
      <c r="B3054" s="114" t="s">
        <v>6557</v>
      </c>
      <c r="C3054" s="114">
        <v>4132</v>
      </c>
      <c r="D3054" s="116" t="str">
        <f t="shared" si="168"/>
        <v>https://flora.naturestore.com.tw/product/P4132</v>
      </c>
      <c r="E3054" s="116" t="str">
        <f t="shared" si="170"/>
        <v>邊孢鐵角蕨</v>
      </c>
      <c r="F3054" s="115" t="str">
        <f t="shared" si="169"/>
        <v>P4132</v>
      </c>
    </row>
    <row r="3055" spans="1:6" x14ac:dyDescent="0.25">
      <c r="A3055" s="114" t="s">
        <v>3171</v>
      </c>
      <c r="B3055" s="114" t="s">
        <v>3172</v>
      </c>
      <c r="C3055" s="114">
        <v>4133</v>
      </c>
      <c r="D3055" s="116" t="str">
        <f t="shared" si="168"/>
        <v>https://flora.naturestore.com.tw/product/P4133</v>
      </c>
      <c r="E3055" s="116" t="str">
        <f t="shared" si="170"/>
        <v>杯狀蓋陰石蕨</v>
      </c>
      <c r="F3055" s="115" t="str">
        <f t="shared" si="169"/>
        <v>P4133</v>
      </c>
    </row>
    <row r="3056" spans="1:6" x14ac:dyDescent="0.25">
      <c r="A3056" s="114" t="s">
        <v>595</v>
      </c>
      <c r="B3056" s="114" t="s">
        <v>596</v>
      </c>
      <c r="C3056" s="114">
        <v>4134</v>
      </c>
      <c r="D3056" s="116" t="str">
        <f t="shared" si="168"/>
        <v>https://flora.naturestore.com.tw/product/P4134</v>
      </c>
      <c r="E3056" s="116" t="str">
        <f t="shared" si="170"/>
        <v>圓蓋陰石蕨</v>
      </c>
      <c r="F3056" s="115" t="str">
        <f t="shared" si="169"/>
        <v>P4134</v>
      </c>
    </row>
    <row r="3057" spans="1:6" x14ac:dyDescent="0.25">
      <c r="A3057" s="114" t="s">
        <v>742</v>
      </c>
      <c r="B3057" s="114" t="s">
        <v>6558</v>
      </c>
      <c r="C3057" s="114">
        <v>4135</v>
      </c>
      <c r="D3057" s="116" t="str">
        <f t="shared" si="168"/>
        <v>https://flora.naturestore.com.tw/product/P4135</v>
      </c>
      <c r="E3057" s="116" t="str">
        <f t="shared" si="170"/>
        <v>銳頭瓶爾小草</v>
      </c>
      <c r="F3057" s="115" t="str">
        <f t="shared" si="169"/>
        <v>P4135</v>
      </c>
    </row>
    <row r="3058" spans="1:6" x14ac:dyDescent="0.25">
      <c r="A3058" s="114" t="s">
        <v>358</v>
      </c>
      <c r="B3058" s="114" t="s">
        <v>359</v>
      </c>
      <c r="C3058" s="114">
        <v>4136</v>
      </c>
      <c r="D3058" s="116" t="str">
        <f t="shared" si="168"/>
        <v>https://flora.naturestore.com.tw/product/P4136</v>
      </c>
      <c r="E3058" s="116" t="str">
        <f t="shared" si="170"/>
        <v>粗齒革葉紫萁</v>
      </c>
      <c r="F3058" s="115" t="str">
        <f t="shared" si="169"/>
        <v>P4136</v>
      </c>
    </row>
    <row r="3059" spans="1:6" x14ac:dyDescent="0.25">
      <c r="A3059" s="114" t="s">
        <v>840</v>
      </c>
      <c r="B3059" s="114" t="str">
        <f>A3059</f>
        <v>斷線蕨</v>
      </c>
      <c r="C3059" s="114">
        <v>4137</v>
      </c>
      <c r="D3059" s="116" t="str">
        <f t="shared" si="168"/>
        <v>https://flora.naturestore.com.tw/product/P4137</v>
      </c>
      <c r="E3059" s="116" t="str">
        <f t="shared" si="170"/>
        <v>斷線蕨</v>
      </c>
      <c r="F3059" s="115" t="str">
        <f t="shared" si="169"/>
        <v>P4137</v>
      </c>
    </row>
    <row r="3060" spans="1:6" x14ac:dyDescent="0.25">
      <c r="A3060" s="114" t="s">
        <v>2756</v>
      </c>
      <c r="B3060" s="114" t="s">
        <v>6559</v>
      </c>
      <c r="C3060" s="114">
        <v>4138</v>
      </c>
      <c r="D3060" s="116" t="str">
        <f t="shared" si="168"/>
        <v>https://flora.naturestore.com.tw/product/P4138</v>
      </c>
      <c r="E3060" s="116" t="str">
        <f t="shared" si="170"/>
        <v>大線蕨</v>
      </c>
      <c r="F3060" s="115" t="str">
        <f t="shared" si="169"/>
        <v>P4138</v>
      </c>
    </row>
    <row r="3061" spans="1:6" x14ac:dyDescent="0.25">
      <c r="A3061" s="114" t="s">
        <v>2926</v>
      </c>
      <c r="B3061" s="114" t="str">
        <f>A3061</f>
        <v>台灣水龍骨</v>
      </c>
      <c r="C3061" s="114">
        <v>4139</v>
      </c>
      <c r="D3061" s="116" t="str">
        <f t="shared" si="168"/>
        <v>https://flora.naturestore.com.tw/product/P4139</v>
      </c>
      <c r="E3061" s="116" t="str">
        <f t="shared" si="170"/>
        <v>台灣水龍骨</v>
      </c>
      <c r="F3061" s="115" t="str">
        <f t="shared" si="169"/>
        <v>P4139</v>
      </c>
    </row>
    <row r="3062" spans="1:6" x14ac:dyDescent="0.25">
      <c r="A3062" s="114" t="s">
        <v>2990</v>
      </c>
      <c r="B3062" s="114" t="s">
        <v>6560</v>
      </c>
      <c r="C3062" s="114">
        <v>4140</v>
      </c>
      <c r="D3062" s="116" t="str">
        <f t="shared" si="168"/>
        <v>https://flora.naturestore.com.tw/product/P4140</v>
      </c>
      <c r="E3062" s="116" t="str">
        <f t="shared" si="170"/>
        <v>瓦葦</v>
      </c>
      <c r="F3062" s="115" t="str">
        <f t="shared" si="169"/>
        <v>P4140</v>
      </c>
    </row>
    <row r="3063" spans="1:6" x14ac:dyDescent="0.25">
      <c r="A3063" s="114" t="s">
        <v>521</v>
      </c>
      <c r="B3063" s="114" t="str">
        <f>A3063</f>
        <v>萊蕨</v>
      </c>
      <c r="C3063" s="114">
        <v>4141</v>
      </c>
      <c r="D3063" s="116" t="str">
        <f t="shared" si="168"/>
        <v>https://flora.naturestore.com.tw/product/P4141</v>
      </c>
      <c r="E3063" s="116" t="str">
        <f t="shared" si="170"/>
        <v>萊蕨</v>
      </c>
      <c r="F3063" s="115" t="str">
        <f t="shared" si="169"/>
        <v>P4141</v>
      </c>
    </row>
    <row r="3064" spans="1:6" x14ac:dyDescent="0.25">
      <c r="A3064" s="114" t="s">
        <v>6561</v>
      </c>
      <c r="B3064" s="114" t="s">
        <v>6562</v>
      </c>
      <c r="C3064" s="114">
        <v>4142</v>
      </c>
      <c r="D3064" s="116" t="str">
        <f t="shared" si="168"/>
        <v>https://flora.naturestore.com.tw/product/P4142</v>
      </c>
      <c r="E3064" s="116" t="str">
        <f t="shared" si="170"/>
        <v>大星蕨</v>
      </c>
      <c r="F3064" s="115" t="str">
        <f t="shared" si="169"/>
        <v>P4142</v>
      </c>
    </row>
    <row r="3065" spans="1:6" x14ac:dyDescent="0.25">
      <c r="A3065" s="114" t="s">
        <v>725</v>
      </c>
      <c r="B3065" s="114" t="s">
        <v>726</v>
      </c>
      <c r="C3065" s="114">
        <v>4143</v>
      </c>
      <c r="D3065" s="116" t="str">
        <f t="shared" si="168"/>
        <v>https://flora.naturestore.com.tw/product/P4143</v>
      </c>
      <c r="E3065" s="116" t="str">
        <f t="shared" si="170"/>
        <v>膜葉星蕨</v>
      </c>
      <c r="F3065" s="115" t="str">
        <f t="shared" si="169"/>
        <v>P4143</v>
      </c>
    </row>
    <row r="3066" spans="1:6" x14ac:dyDescent="0.25">
      <c r="A3066" s="114" t="s">
        <v>6563</v>
      </c>
      <c r="B3066" s="114" t="s">
        <v>6564</v>
      </c>
      <c r="C3066" s="114">
        <v>4144</v>
      </c>
      <c r="D3066" s="116" t="str">
        <f t="shared" si="168"/>
        <v>https://flora.naturestore.com.tw/product/P4144</v>
      </c>
      <c r="E3066" s="116" t="str">
        <f t="shared" si="170"/>
        <v>澤瀉蕨</v>
      </c>
      <c r="F3066" s="115" t="str">
        <f t="shared" si="169"/>
        <v>P4144</v>
      </c>
    </row>
    <row r="3067" spans="1:6" x14ac:dyDescent="0.25">
      <c r="A3067" s="114" t="s">
        <v>3058</v>
      </c>
      <c r="B3067" s="114" t="str">
        <f>A3067</f>
        <v>有刺鳳尾蕨</v>
      </c>
      <c r="C3067" s="114">
        <v>4145</v>
      </c>
      <c r="D3067" s="116" t="str">
        <f t="shared" si="168"/>
        <v>https://flora.naturestore.com.tw/product/P4145</v>
      </c>
      <c r="E3067" s="116" t="str">
        <f t="shared" si="170"/>
        <v>有刺鳳尾蕨</v>
      </c>
      <c r="F3067" s="115" t="str">
        <f t="shared" si="169"/>
        <v>P4145</v>
      </c>
    </row>
    <row r="3068" spans="1:6" x14ac:dyDescent="0.25">
      <c r="A3068" s="114" t="s">
        <v>902</v>
      </c>
      <c r="B3068" s="114" t="s">
        <v>903</v>
      </c>
      <c r="C3068" s="114">
        <v>4146</v>
      </c>
      <c r="D3068" s="116" t="str">
        <f t="shared" si="168"/>
        <v>https://flora.naturestore.com.tw/product/P4146</v>
      </c>
      <c r="E3068" s="116" t="str">
        <f t="shared" si="170"/>
        <v>鐵毛蕨</v>
      </c>
      <c r="F3068" s="115" t="str">
        <f t="shared" si="169"/>
        <v>P4146</v>
      </c>
    </row>
    <row r="3069" spans="1:6" x14ac:dyDescent="0.25">
      <c r="A3069" s="114" t="s">
        <v>200</v>
      </c>
      <c r="B3069" s="114" t="s">
        <v>201</v>
      </c>
      <c r="C3069" s="114">
        <v>4147</v>
      </c>
      <c r="D3069" s="116" t="str">
        <f t="shared" si="168"/>
        <v>https://flora.naturestore.com.tw/product/P4147</v>
      </c>
      <c r="E3069" s="116" t="str">
        <f t="shared" si="170"/>
        <v>姬書帶蕨</v>
      </c>
      <c r="F3069" s="115" t="str">
        <f t="shared" si="169"/>
        <v>P4147</v>
      </c>
    </row>
    <row r="3070" spans="1:6" x14ac:dyDescent="0.25">
      <c r="A3070" s="114" t="s">
        <v>329</v>
      </c>
      <c r="B3070" s="114" t="s">
        <v>330</v>
      </c>
      <c r="C3070" s="114">
        <v>4148</v>
      </c>
      <c r="D3070" s="116" t="str">
        <f t="shared" si="168"/>
        <v>https://flora.naturestore.com.tw/product/P4148</v>
      </c>
      <c r="E3070" s="116" t="str">
        <f t="shared" si="170"/>
        <v>斜方複葉耳蕨</v>
      </c>
      <c r="F3070" s="115" t="str">
        <f t="shared" si="169"/>
        <v>P4148</v>
      </c>
    </row>
    <row r="3071" spans="1:6" x14ac:dyDescent="0.25">
      <c r="A3071" s="114" t="s">
        <v>362</v>
      </c>
      <c r="B3071" s="114" t="s">
        <v>363</v>
      </c>
      <c r="C3071" s="114">
        <v>4149</v>
      </c>
      <c r="D3071" s="116" t="str">
        <f t="shared" si="168"/>
        <v>https://flora.naturestore.com.tw/product/P4149</v>
      </c>
      <c r="E3071" s="116" t="str">
        <f t="shared" si="170"/>
        <v>細柄雙蓋蕨</v>
      </c>
      <c r="F3071" s="115" t="str">
        <f t="shared" si="169"/>
        <v>P4149</v>
      </c>
    </row>
    <row r="3072" spans="1:6" x14ac:dyDescent="0.25">
      <c r="A3072" s="114" t="s">
        <v>860</v>
      </c>
      <c r="B3072" s="114" t="str">
        <f>A3072</f>
        <v>鞭葉耳蕨</v>
      </c>
      <c r="C3072" s="114">
        <v>4151</v>
      </c>
      <c r="D3072" s="116" t="str">
        <f t="shared" si="168"/>
        <v>https://flora.naturestore.com.tw/product/P4151</v>
      </c>
      <c r="E3072" s="116" t="str">
        <f t="shared" si="170"/>
        <v>鞭葉耳蕨</v>
      </c>
      <c r="F3072" s="115" t="str">
        <f t="shared" si="169"/>
        <v>P4151</v>
      </c>
    </row>
    <row r="3073" spans="1:6" x14ac:dyDescent="0.25">
      <c r="A3073" s="114" t="s">
        <v>409</v>
      </c>
      <c r="B3073" s="114" t="s">
        <v>410</v>
      </c>
      <c r="C3073" s="114">
        <v>4152</v>
      </c>
      <c r="D3073" s="116" t="str">
        <f t="shared" si="168"/>
        <v>https://flora.naturestore.com.tw/product/P4152</v>
      </c>
      <c r="E3073" s="116" t="str">
        <f t="shared" si="170"/>
        <v>傅氏三叉蕨</v>
      </c>
      <c r="F3073" s="115" t="str">
        <f t="shared" si="169"/>
        <v>P4152</v>
      </c>
    </row>
    <row r="3074" spans="1:6" x14ac:dyDescent="0.25">
      <c r="A3074" s="114" t="s">
        <v>3110</v>
      </c>
      <c r="B3074" s="114" t="str">
        <f>A3074</f>
        <v>沙皮蕨</v>
      </c>
      <c r="C3074" s="114">
        <v>4153</v>
      </c>
      <c r="D3074" s="116" t="str">
        <f t="shared" si="168"/>
        <v>https://flora.naturestore.com.tw/product/P4153</v>
      </c>
      <c r="E3074" s="116" t="str">
        <f t="shared" si="170"/>
        <v>沙皮蕨</v>
      </c>
      <c r="F3074" s="115" t="str">
        <f t="shared" si="169"/>
        <v>P4153</v>
      </c>
    </row>
    <row r="3075" spans="1:6" x14ac:dyDescent="0.25">
      <c r="A3075" s="114" t="s">
        <v>382</v>
      </c>
      <c r="B3075" s="114" t="s">
        <v>6565</v>
      </c>
      <c r="C3075" s="114">
        <v>4154</v>
      </c>
      <c r="D3075" s="116" t="str">
        <f t="shared" si="168"/>
        <v>https://flora.naturestore.com.tw/product/P4154</v>
      </c>
      <c r="E3075" s="116" t="str">
        <f t="shared" si="170"/>
        <v>蛇脈三叉蕨</v>
      </c>
      <c r="F3075" s="115" t="str">
        <f t="shared" si="169"/>
        <v>P4154</v>
      </c>
    </row>
    <row r="3076" spans="1:6" x14ac:dyDescent="0.25">
      <c r="A3076" s="114" t="s">
        <v>23</v>
      </c>
      <c r="B3076" s="114" t="str">
        <f>A3076</f>
        <v>南投三叉蕨</v>
      </c>
      <c r="C3076" s="114">
        <v>4155</v>
      </c>
      <c r="D3076" s="116" t="str">
        <f t="shared" si="168"/>
        <v>https://flora.naturestore.com.tw/product/P4155</v>
      </c>
      <c r="E3076" s="116" t="str">
        <f t="shared" si="170"/>
        <v>南投三叉蕨</v>
      </c>
      <c r="F3076" s="115" t="str">
        <f t="shared" si="169"/>
        <v>P4155</v>
      </c>
    </row>
    <row r="3077" spans="1:6" x14ac:dyDescent="0.25">
      <c r="A3077" s="114" t="s">
        <v>324</v>
      </c>
      <c r="B3077" s="114" t="s">
        <v>325</v>
      </c>
      <c r="C3077" s="114">
        <v>4156</v>
      </c>
      <c r="D3077" s="116" t="str">
        <f t="shared" si="168"/>
        <v>https://flora.naturestore.com.tw/product/P4156</v>
      </c>
      <c r="E3077" s="116" t="str">
        <f t="shared" si="170"/>
        <v>排灣三叉蕨</v>
      </c>
      <c r="F3077" s="115" t="str">
        <f t="shared" si="169"/>
        <v>P4156</v>
      </c>
    </row>
    <row r="3078" spans="1:6" x14ac:dyDescent="0.25">
      <c r="A3078" s="114" t="s">
        <v>3048</v>
      </c>
      <c r="B3078" s="114" t="str">
        <f>A3078</f>
        <v>地耳蕨</v>
      </c>
      <c r="C3078" s="114">
        <v>4157</v>
      </c>
      <c r="D3078" s="116" t="str">
        <f t="shared" si="168"/>
        <v>https://flora.naturestore.com.tw/product/P4157</v>
      </c>
      <c r="E3078" s="116" t="str">
        <f t="shared" si="170"/>
        <v>地耳蕨</v>
      </c>
      <c r="F3078" s="115" t="str">
        <f t="shared" si="169"/>
        <v>P4157</v>
      </c>
    </row>
    <row r="3079" spans="1:6" x14ac:dyDescent="0.25">
      <c r="A3079" s="114" t="s">
        <v>2803</v>
      </c>
      <c r="B3079" s="114" t="s">
        <v>2804</v>
      </c>
      <c r="C3079" s="114">
        <v>4164</v>
      </c>
      <c r="D3079" s="116" t="str">
        <f t="shared" si="168"/>
        <v>https://flora.naturestore.com.tw/product/P4164</v>
      </c>
      <c r="E3079" s="116" t="str">
        <f t="shared" si="170"/>
        <v>小錦蘭</v>
      </c>
      <c r="F3079" s="115" t="str">
        <f t="shared" si="169"/>
        <v>P4164</v>
      </c>
    </row>
    <row r="3080" spans="1:6" x14ac:dyDescent="0.25">
      <c r="A3080" s="114" t="s">
        <v>2960</v>
      </c>
      <c r="B3080" s="114" t="s">
        <v>6566</v>
      </c>
      <c r="C3080" s="114">
        <v>4167</v>
      </c>
      <c r="D3080" s="116" t="str">
        <f t="shared" si="168"/>
        <v>https://flora.naturestore.com.tw/product/P4167</v>
      </c>
      <c r="E3080" s="116" t="str">
        <f t="shared" si="170"/>
        <v>台灣樹參</v>
      </c>
      <c r="F3080" s="115" t="str">
        <f t="shared" si="169"/>
        <v>P4167</v>
      </c>
    </row>
    <row r="3081" spans="1:6" x14ac:dyDescent="0.25">
      <c r="A3081" s="114" t="s">
        <v>2705</v>
      </c>
      <c r="B3081" s="114" t="str">
        <f t="shared" ref="B3081:B3084" si="172">A3081</f>
        <v>下田菊</v>
      </c>
      <c r="C3081" s="114">
        <v>4168</v>
      </c>
      <c r="D3081" s="116" t="str">
        <f t="shared" si="168"/>
        <v>https://flora.naturestore.com.tw/product/P4168</v>
      </c>
      <c r="E3081" s="116" t="str">
        <f t="shared" si="170"/>
        <v>下田菊</v>
      </c>
      <c r="F3081" s="115" t="str">
        <f t="shared" si="169"/>
        <v>P4168</v>
      </c>
    </row>
    <row r="3082" spans="1:6" x14ac:dyDescent="0.25">
      <c r="A3082" s="114" t="s">
        <v>6800</v>
      </c>
      <c r="B3082" s="114" t="s">
        <v>6801</v>
      </c>
      <c r="C3082" s="114">
        <v>4172</v>
      </c>
      <c r="D3082" s="116" t="str">
        <f t="shared" si="168"/>
        <v>https://flora.naturestore.com.tw/product/P4172</v>
      </c>
      <c r="E3082" s="116" t="str">
        <f t="shared" si="170"/>
        <v>新竹油菊</v>
      </c>
      <c r="F3082" s="115" t="str">
        <f t="shared" si="169"/>
        <v>P4172</v>
      </c>
    </row>
    <row r="3083" spans="1:6" x14ac:dyDescent="0.25">
      <c r="A3083" s="114" t="s">
        <v>279</v>
      </c>
      <c r="B3083" s="114" t="str">
        <f t="shared" si="172"/>
        <v>高士佛澤蘭</v>
      </c>
      <c r="C3083" s="114">
        <v>4175</v>
      </c>
      <c r="D3083" s="116" t="str">
        <f t="shared" si="168"/>
        <v>https://flora.naturestore.com.tw/product/P4175</v>
      </c>
      <c r="E3083" s="116" t="str">
        <f t="shared" si="170"/>
        <v>高士佛澤蘭</v>
      </c>
      <c r="F3083" s="115" t="str">
        <f t="shared" si="169"/>
        <v>P4175</v>
      </c>
    </row>
    <row r="3084" spans="1:6" x14ac:dyDescent="0.25">
      <c r="A3084" s="114" t="s">
        <v>257</v>
      </c>
      <c r="B3084" s="114" t="str">
        <f t="shared" si="172"/>
        <v>耿氏虎皮楠</v>
      </c>
      <c r="C3084" s="114">
        <v>4186</v>
      </c>
      <c r="D3084" s="116" t="str">
        <f t="shared" si="168"/>
        <v>https://flora.naturestore.com.tw/product/P4186</v>
      </c>
      <c r="E3084" s="116" t="str">
        <f t="shared" si="170"/>
        <v>耿氏虎皮楠</v>
      </c>
      <c r="F3084" s="115" t="str">
        <f t="shared" si="169"/>
        <v>P4186</v>
      </c>
    </row>
    <row r="3085" spans="1:6" x14ac:dyDescent="0.25">
      <c r="A3085" s="114" t="s">
        <v>6567</v>
      </c>
      <c r="B3085" s="114" t="s">
        <v>6568</v>
      </c>
      <c r="C3085" s="114">
        <v>4189</v>
      </c>
      <c r="D3085" s="116" t="str">
        <f t="shared" si="168"/>
        <v>https://flora.naturestore.com.tw/product/P4189</v>
      </c>
      <c r="E3085" s="116" t="str">
        <f t="shared" si="170"/>
        <v>水楊梅</v>
      </c>
      <c r="F3085" s="115" t="str">
        <f t="shared" si="169"/>
        <v>P4189</v>
      </c>
    </row>
    <row r="3086" spans="1:6" x14ac:dyDescent="0.25">
      <c r="A3086" s="114" t="s">
        <v>6777</v>
      </c>
      <c r="B3086" s="114" t="s">
        <v>6778</v>
      </c>
      <c r="C3086" s="114">
        <v>4192</v>
      </c>
      <c r="D3086" s="116" t="str">
        <f t="shared" si="168"/>
        <v>https://flora.naturestore.com.tw/product/P4192</v>
      </c>
      <c r="E3086" s="116" t="str">
        <f t="shared" si="170"/>
        <v>老虎心</v>
      </c>
      <c r="F3086" s="115" t="str">
        <f t="shared" si="169"/>
        <v>P4192</v>
      </c>
    </row>
    <row r="3087" spans="1:6" x14ac:dyDescent="0.25">
      <c r="A3087" s="114" t="s">
        <v>729</v>
      </c>
      <c r="B3087" s="114" t="s">
        <v>6569</v>
      </c>
      <c r="C3087" s="114">
        <v>4193</v>
      </c>
      <c r="D3087" s="116" t="str">
        <f t="shared" si="168"/>
        <v>https://flora.naturestore.com.tw/product/P4193</v>
      </c>
      <c r="E3087" s="116" t="str">
        <f t="shared" si="170"/>
        <v>蓮實藤</v>
      </c>
      <c r="F3087" s="115" t="str">
        <f t="shared" si="169"/>
        <v>P4193</v>
      </c>
    </row>
    <row r="3088" spans="1:6" x14ac:dyDescent="0.25">
      <c r="A3088" s="114" t="s">
        <v>6570</v>
      </c>
      <c r="B3088" s="114" t="s">
        <v>803</v>
      </c>
      <c r="C3088" s="114">
        <v>4194</v>
      </c>
      <c r="D3088" s="116" t="str">
        <f t="shared" si="168"/>
        <v>https://flora.naturestore.com.tw/product/P4194</v>
      </c>
      <c r="E3088" s="116" t="str">
        <f t="shared" si="170"/>
        <v>擬大豆</v>
      </c>
      <c r="F3088" s="115" t="str">
        <f t="shared" si="169"/>
        <v>P4194</v>
      </c>
    </row>
    <row r="3089" spans="1:6" x14ac:dyDescent="0.25">
      <c r="A3089" s="114" t="s">
        <v>6571</v>
      </c>
      <c r="B3089" s="114" t="s">
        <v>909</v>
      </c>
      <c r="C3089" s="114">
        <v>4195</v>
      </c>
      <c r="D3089" s="116" t="str">
        <f t="shared" si="168"/>
        <v>https://flora.naturestore.com.tw/product/P4195</v>
      </c>
      <c r="E3089" s="116" t="str">
        <f t="shared" si="170"/>
        <v>彎龍骨</v>
      </c>
      <c r="F3089" s="115" t="str">
        <f t="shared" si="169"/>
        <v>P4195</v>
      </c>
    </row>
    <row r="3090" spans="1:6" x14ac:dyDescent="0.25">
      <c r="A3090" s="114" t="s">
        <v>694</v>
      </c>
      <c r="B3090" s="114" t="s">
        <v>6572</v>
      </c>
      <c r="C3090" s="114">
        <v>4199</v>
      </c>
      <c r="D3090" s="116" t="str">
        <f t="shared" ref="D3090:D3153" si="173">"https://flora.naturestore.com.tw/product/"&amp;F3090</f>
        <v>https://flora.naturestore.com.tw/product/P4199</v>
      </c>
      <c r="E3090" s="116" t="str">
        <f t="shared" si="170"/>
        <v>榼藤子</v>
      </c>
      <c r="F3090" s="115" t="str">
        <f t="shared" ref="F3090:F3153" si="174">"P"&amp;TEXT(C3090,"0000")</f>
        <v>P4199</v>
      </c>
    </row>
    <row r="3091" spans="1:6" x14ac:dyDescent="0.25">
      <c r="A3091" s="114" t="s">
        <v>3094</v>
      </c>
      <c r="B3091" s="114" t="s">
        <v>3095</v>
      </c>
      <c r="C3091" s="114">
        <v>4200</v>
      </c>
      <c r="D3091" s="116" t="str">
        <f t="shared" si="173"/>
        <v>https://flora.naturestore.com.tw/product/P4200</v>
      </c>
      <c r="E3091" s="116" t="str">
        <f t="shared" si="170"/>
        <v>佛來明豆</v>
      </c>
      <c r="F3091" s="115" t="str">
        <f t="shared" si="174"/>
        <v>P4200</v>
      </c>
    </row>
    <row r="3092" spans="1:6" x14ac:dyDescent="0.25">
      <c r="A3092" s="114" t="s">
        <v>2944</v>
      </c>
      <c r="B3092" s="114" t="s">
        <v>2945</v>
      </c>
      <c r="C3092" s="114">
        <v>4204</v>
      </c>
      <c r="D3092" s="116" t="str">
        <f t="shared" si="173"/>
        <v>https://flora.naturestore.com.tw/product/P4204</v>
      </c>
      <c r="E3092" s="116" t="str">
        <f t="shared" si="170"/>
        <v>台灣紅豆樹</v>
      </c>
      <c r="F3092" s="115" t="str">
        <f t="shared" si="174"/>
        <v>P4204</v>
      </c>
    </row>
    <row r="3093" spans="1:6" x14ac:dyDescent="0.25">
      <c r="A3093" s="114" t="s">
        <v>2749</v>
      </c>
      <c r="B3093" s="114" t="s">
        <v>6573</v>
      </c>
      <c r="C3093" s="114">
        <v>4210</v>
      </c>
      <c r="D3093" s="116" t="str">
        <f t="shared" si="173"/>
        <v>https://flora.naturestore.com.tw/product/P4210</v>
      </c>
      <c r="E3093" s="116" t="str">
        <f t="shared" si="170"/>
        <v>大葉苦櫧</v>
      </c>
      <c r="F3093" s="115" t="str">
        <f t="shared" si="174"/>
        <v>P4210</v>
      </c>
    </row>
    <row r="3094" spans="1:6" x14ac:dyDescent="0.25">
      <c r="A3094" s="114" t="s">
        <v>286</v>
      </c>
      <c r="B3094" s="114" t="s">
        <v>287</v>
      </c>
      <c r="C3094" s="114">
        <v>4211</v>
      </c>
      <c r="D3094" s="116" t="str">
        <f t="shared" si="173"/>
        <v>https://flora.naturestore.com.tw/product/P4211</v>
      </c>
      <c r="E3094" s="116" t="str">
        <f t="shared" si="170"/>
        <v>鬼石櫟</v>
      </c>
      <c r="F3094" s="115" t="str">
        <f t="shared" si="174"/>
        <v>P4211</v>
      </c>
    </row>
    <row r="3095" spans="1:6" x14ac:dyDescent="0.25">
      <c r="A3095" s="114" t="s">
        <v>6727</v>
      </c>
      <c r="B3095" s="114" t="s">
        <v>6728</v>
      </c>
      <c r="C3095" s="114">
        <v>4212</v>
      </c>
      <c r="D3095" s="116" t="str">
        <f t="shared" si="173"/>
        <v>https://flora.naturestore.com.tw/product/P4212</v>
      </c>
      <c r="E3095" s="116" t="str">
        <f t="shared" si="170"/>
        <v>思茅櫧櫟</v>
      </c>
      <c r="F3095" s="115" t="str">
        <f t="shared" si="174"/>
        <v>P4212</v>
      </c>
    </row>
    <row r="3096" spans="1:6" x14ac:dyDescent="0.25">
      <c r="A3096" s="114" t="s">
        <v>777</v>
      </c>
      <c r="B3096" s="114" t="s">
        <v>6574</v>
      </c>
      <c r="C3096" s="114">
        <v>4213</v>
      </c>
      <c r="D3096" s="116" t="str">
        <f t="shared" si="173"/>
        <v>https://flora.naturestore.com.tw/product/P4213</v>
      </c>
      <c r="E3096" s="116" t="str">
        <f t="shared" si="170"/>
        <v>錐果櫟</v>
      </c>
      <c r="F3096" s="115" t="str">
        <f t="shared" si="174"/>
        <v>P4213</v>
      </c>
    </row>
    <row r="3097" spans="1:6" x14ac:dyDescent="0.25">
      <c r="A3097" s="114" t="s">
        <v>3008</v>
      </c>
      <c r="B3097" s="114" t="str">
        <f>A3097</f>
        <v>白背櫟</v>
      </c>
      <c r="C3097" s="114">
        <v>4214</v>
      </c>
      <c r="D3097" s="116" t="str">
        <f t="shared" si="173"/>
        <v>https://flora.naturestore.com.tw/product/P4214</v>
      </c>
      <c r="E3097" s="116" t="str">
        <f t="shared" si="170"/>
        <v>白背櫟</v>
      </c>
      <c r="F3097" s="115" t="str">
        <f t="shared" si="174"/>
        <v>P4214</v>
      </c>
    </row>
    <row r="3098" spans="1:6" x14ac:dyDescent="0.25">
      <c r="A3098" s="114" t="s">
        <v>3076</v>
      </c>
      <c r="B3098" s="114" t="s">
        <v>3077</v>
      </c>
      <c r="C3098" s="114">
        <v>4216</v>
      </c>
      <c r="D3098" s="116" t="str">
        <f t="shared" si="173"/>
        <v>https://flora.naturestore.com.tw/product/P4216</v>
      </c>
      <c r="E3098" s="116" t="str">
        <f t="shared" si="170"/>
        <v>老鸛草</v>
      </c>
      <c r="F3098" s="115" t="str">
        <f t="shared" si="174"/>
        <v>P4216</v>
      </c>
    </row>
    <row r="3099" spans="1:6" x14ac:dyDescent="0.25">
      <c r="A3099" s="114" t="s">
        <v>3262</v>
      </c>
      <c r="B3099" s="114" t="s">
        <v>6575</v>
      </c>
      <c r="C3099" s="114">
        <v>4217</v>
      </c>
      <c r="D3099" s="116" t="str">
        <f t="shared" si="173"/>
        <v>https://flora.naturestore.com.tw/product/P4217</v>
      </c>
      <c r="E3099" s="116" t="str">
        <f t="shared" si="170"/>
        <v>長果藤</v>
      </c>
      <c r="F3099" s="115" t="str">
        <f t="shared" si="174"/>
        <v>P4217</v>
      </c>
    </row>
    <row r="3100" spans="1:6" x14ac:dyDescent="0.25">
      <c r="A3100" s="114" t="s">
        <v>2957</v>
      </c>
      <c r="B3100" s="114" t="str">
        <f>A3100</f>
        <v>台灣瑞木</v>
      </c>
      <c r="C3100" s="114">
        <v>4220</v>
      </c>
      <c r="D3100" s="116" t="str">
        <f t="shared" si="173"/>
        <v>https://flora.naturestore.com.tw/product/P4220</v>
      </c>
      <c r="E3100" s="116" t="str">
        <f t="shared" si="170"/>
        <v>台灣瑞木</v>
      </c>
      <c r="F3100" s="115" t="str">
        <f t="shared" si="174"/>
        <v>P4220</v>
      </c>
    </row>
    <row r="3101" spans="1:6" x14ac:dyDescent="0.25">
      <c r="A3101" s="114" t="s">
        <v>320</v>
      </c>
      <c r="B3101" s="114" t="s">
        <v>321</v>
      </c>
      <c r="C3101" s="114">
        <v>4222</v>
      </c>
      <c r="D3101" s="116" t="str">
        <f t="shared" si="173"/>
        <v>https://flora.naturestore.com.tw/product/P4222</v>
      </c>
      <c r="E3101" s="116" t="str">
        <f t="shared" si="170"/>
        <v>探芹草</v>
      </c>
      <c r="F3101" s="115" t="str">
        <f t="shared" si="174"/>
        <v>P4222</v>
      </c>
    </row>
    <row r="3102" spans="1:6" x14ac:dyDescent="0.25">
      <c r="A3102" s="114" t="s">
        <v>185</v>
      </c>
      <c r="B3102" s="114" t="s">
        <v>6576</v>
      </c>
      <c r="C3102" s="114">
        <v>4224</v>
      </c>
      <c r="D3102" s="116" t="str">
        <f t="shared" si="173"/>
        <v>https://flora.naturestore.com.tw/product/P4224</v>
      </c>
      <c r="E3102" s="116" t="str">
        <f t="shared" ref="E3102:E3165" si="175" xml:space="preserve"> HYPERLINK(D3102,A3102)</f>
        <v>香苦草</v>
      </c>
      <c r="F3102" s="115" t="str">
        <f t="shared" si="174"/>
        <v>P4224</v>
      </c>
    </row>
    <row r="3103" spans="1:6" x14ac:dyDescent="0.25">
      <c r="A3103" s="114" t="s">
        <v>6577</v>
      </c>
      <c r="B3103" s="114" t="s">
        <v>221</v>
      </c>
      <c r="C3103" s="114">
        <v>4229</v>
      </c>
      <c r="D3103" s="116" t="str">
        <f t="shared" si="173"/>
        <v>https://flora.naturestore.com.tw/product/P4229</v>
      </c>
      <c r="E3103" s="116" t="str">
        <f t="shared" si="175"/>
        <v>烏心石舅</v>
      </c>
      <c r="F3103" s="115" t="str">
        <f t="shared" si="174"/>
        <v>P4229</v>
      </c>
    </row>
    <row r="3104" spans="1:6" x14ac:dyDescent="0.25">
      <c r="A3104" s="114" t="s">
        <v>6578</v>
      </c>
      <c r="B3104" s="114" t="s">
        <v>2941</v>
      </c>
      <c r="C3104" s="114">
        <v>4230</v>
      </c>
      <c r="D3104" s="116" t="str">
        <f t="shared" si="173"/>
        <v>https://flora.naturestore.com.tw/product/P4230</v>
      </c>
      <c r="E3104" s="116" t="str">
        <f t="shared" si="175"/>
        <v>台灣厚距花</v>
      </c>
      <c r="F3104" s="115" t="str">
        <f t="shared" si="174"/>
        <v>P4230</v>
      </c>
    </row>
    <row r="3105" spans="1:6" x14ac:dyDescent="0.25">
      <c r="A3105" s="114" t="s">
        <v>897</v>
      </c>
      <c r="B3105" s="114" t="s">
        <v>898</v>
      </c>
      <c r="C3105" s="114">
        <v>4232</v>
      </c>
      <c r="D3105" s="116" t="str">
        <f t="shared" si="173"/>
        <v>https://flora.naturestore.com.tw/product/P4232</v>
      </c>
      <c r="E3105" s="116" t="str">
        <f t="shared" si="175"/>
        <v>蘭嶼麵包樹</v>
      </c>
      <c r="F3105" s="115" t="str">
        <f t="shared" si="174"/>
        <v>P4232</v>
      </c>
    </row>
    <row r="3106" spans="1:6" x14ac:dyDescent="0.25">
      <c r="A3106" s="114" t="s">
        <v>2783</v>
      </c>
      <c r="B3106" s="114" t="s">
        <v>2784</v>
      </c>
      <c r="C3106" s="114">
        <v>4233</v>
      </c>
      <c r="D3106" s="116" t="str">
        <f t="shared" si="173"/>
        <v>https://flora.naturestore.com.tw/product/P4233</v>
      </c>
      <c r="E3106" s="116" t="str">
        <f t="shared" si="175"/>
        <v>小蛇麻</v>
      </c>
      <c r="F3106" s="115" t="str">
        <f t="shared" si="174"/>
        <v>P4233</v>
      </c>
    </row>
    <row r="3107" spans="1:6" x14ac:dyDescent="0.25">
      <c r="A3107" s="114" t="s">
        <v>807</v>
      </c>
      <c r="B3107" s="114" t="s">
        <v>6579</v>
      </c>
      <c r="C3107" s="114">
        <v>4234</v>
      </c>
      <c r="D3107" s="116" t="str">
        <f t="shared" si="173"/>
        <v>https://flora.naturestore.com.tw/product/P4234</v>
      </c>
      <c r="E3107" s="116" t="str">
        <f t="shared" si="175"/>
        <v>濱榕</v>
      </c>
      <c r="F3107" s="115" t="str">
        <f t="shared" si="174"/>
        <v>P4234</v>
      </c>
    </row>
    <row r="3108" spans="1:6" x14ac:dyDescent="0.25">
      <c r="A3108" s="114" t="s">
        <v>2810</v>
      </c>
      <c r="B3108" s="114" t="s">
        <v>2811</v>
      </c>
      <c r="C3108" s="114">
        <v>4236</v>
      </c>
      <c r="D3108" s="116" t="str">
        <f t="shared" si="173"/>
        <v>https://flora.naturestore.com.tw/product/P4236</v>
      </c>
      <c r="E3108" s="116" t="str">
        <f t="shared" si="175"/>
        <v>山桂花</v>
      </c>
      <c r="F3108" s="115" t="str">
        <f t="shared" si="174"/>
        <v>P4236</v>
      </c>
    </row>
    <row r="3109" spans="1:6" x14ac:dyDescent="0.25">
      <c r="A3109" s="114" t="s">
        <v>2797</v>
      </c>
      <c r="B3109" s="114" t="s">
        <v>6580</v>
      </c>
      <c r="C3109" s="114">
        <v>4237</v>
      </c>
      <c r="D3109" s="116" t="str">
        <f t="shared" si="173"/>
        <v>https://flora.naturestore.com.tw/product/P4237</v>
      </c>
      <c r="E3109" s="116" t="str">
        <f t="shared" si="175"/>
        <v>小葉鐵仔</v>
      </c>
      <c r="F3109" s="115" t="str">
        <f t="shared" si="174"/>
        <v>P4237</v>
      </c>
    </row>
    <row r="3110" spans="1:6" x14ac:dyDescent="0.25">
      <c r="A3110" s="114" t="s">
        <v>3163</v>
      </c>
      <c r="B3110" s="114" t="s">
        <v>6581</v>
      </c>
      <c r="C3110" s="114">
        <v>4238</v>
      </c>
      <c r="D3110" s="116" t="str">
        <f t="shared" si="173"/>
        <v>https://flora.naturestore.com.tw/product/P4238</v>
      </c>
      <c r="E3110" s="116" t="str">
        <f t="shared" si="175"/>
        <v>披針葉茉莉花</v>
      </c>
      <c r="F3110" s="115" t="str">
        <f t="shared" si="174"/>
        <v>P4238</v>
      </c>
    </row>
    <row r="3111" spans="1:6" x14ac:dyDescent="0.25">
      <c r="A3111" s="114" t="s">
        <v>2977</v>
      </c>
      <c r="B3111" s="114" t="s">
        <v>2978</v>
      </c>
      <c r="C3111" s="114">
        <v>4239</v>
      </c>
      <c r="D3111" s="116" t="str">
        <f t="shared" si="173"/>
        <v>https://flora.naturestore.com.tw/product/P4239</v>
      </c>
      <c r="E3111" s="116" t="str">
        <f t="shared" si="175"/>
        <v>玉山女貞</v>
      </c>
      <c r="F3111" s="115" t="str">
        <f t="shared" si="174"/>
        <v>P4239</v>
      </c>
    </row>
    <row r="3112" spans="1:6" x14ac:dyDescent="0.25">
      <c r="A3112" s="114" t="s">
        <v>348</v>
      </c>
      <c r="B3112" s="114" t="s">
        <v>6582</v>
      </c>
      <c r="C3112" s="114">
        <v>4240</v>
      </c>
      <c r="D3112" s="116" t="str">
        <f t="shared" si="173"/>
        <v>https://flora.naturestore.com.tw/product/P4240</v>
      </c>
      <c r="E3112" s="116" t="str">
        <f t="shared" si="175"/>
        <v>異葉木犀</v>
      </c>
      <c r="F3112" s="115" t="str">
        <f t="shared" si="174"/>
        <v>P4240</v>
      </c>
    </row>
    <row r="3113" spans="1:6" x14ac:dyDescent="0.25">
      <c r="A3113" s="114" t="s">
        <v>419</v>
      </c>
      <c r="B3113" s="114" t="s">
        <v>6583</v>
      </c>
      <c r="C3113" s="114">
        <v>4245</v>
      </c>
      <c r="D3113" s="116" t="str">
        <f t="shared" si="173"/>
        <v>https://flora.naturestore.com.tw/product/P4245</v>
      </c>
      <c r="E3113" s="116" t="str">
        <f t="shared" si="175"/>
        <v>戟葉蓼</v>
      </c>
      <c r="F3113" s="115" t="str">
        <f t="shared" si="174"/>
        <v>P4245</v>
      </c>
    </row>
    <row r="3114" spans="1:6" x14ac:dyDescent="0.25">
      <c r="A3114" s="114" t="s">
        <v>43</v>
      </c>
      <c r="B3114" s="114" t="str">
        <f>A3114</f>
        <v>屏東鐵線蓮</v>
      </c>
      <c r="C3114" s="114">
        <v>4248</v>
      </c>
      <c r="D3114" s="116" t="str">
        <f t="shared" si="173"/>
        <v>https://flora.naturestore.com.tw/product/P4248</v>
      </c>
      <c r="E3114" s="116" t="str">
        <f t="shared" si="175"/>
        <v>屏東鐵線蓮</v>
      </c>
      <c r="F3114" s="115" t="str">
        <f t="shared" si="174"/>
        <v>P4248</v>
      </c>
    </row>
    <row r="3115" spans="1:6" x14ac:dyDescent="0.25">
      <c r="A3115" s="114" t="s">
        <v>3091</v>
      </c>
      <c r="B3115" s="114" t="s">
        <v>6584</v>
      </c>
      <c r="C3115" s="114">
        <v>4249</v>
      </c>
      <c r="D3115" s="116" t="str">
        <f t="shared" si="173"/>
        <v>https://flora.naturestore.com.tw/product/P4249</v>
      </c>
      <c r="E3115" s="116" t="str">
        <f t="shared" si="175"/>
        <v>亨利氏鐵線蓮</v>
      </c>
      <c r="F3115" s="115" t="str">
        <f t="shared" si="174"/>
        <v>P4249</v>
      </c>
    </row>
    <row r="3116" spans="1:6" x14ac:dyDescent="0.25">
      <c r="A3116" s="114" t="s">
        <v>2993</v>
      </c>
      <c r="B3116" s="114" t="s">
        <v>2994</v>
      </c>
      <c r="C3116" s="114">
        <v>4250</v>
      </c>
      <c r="D3116" s="116" t="str">
        <f t="shared" si="173"/>
        <v>https://flora.naturestore.com.tw/product/P4250</v>
      </c>
      <c r="E3116" s="116" t="str">
        <f t="shared" si="175"/>
        <v>田代氏鐵線蓮</v>
      </c>
      <c r="F3116" s="115" t="str">
        <f t="shared" si="174"/>
        <v>P4250</v>
      </c>
    </row>
    <row r="3117" spans="1:6" x14ac:dyDescent="0.25">
      <c r="A3117" s="114" t="s">
        <v>67</v>
      </c>
      <c r="B3117" s="114" t="str">
        <f>A3117</f>
        <v>柱果鐵線蓮</v>
      </c>
      <c r="C3117" s="114">
        <v>4251</v>
      </c>
      <c r="D3117" s="116" t="str">
        <f t="shared" si="173"/>
        <v>https://flora.naturestore.com.tw/product/P4251</v>
      </c>
      <c r="E3117" s="116" t="str">
        <f t="shared" si="175"/>
        <v>柱果鐵線蓮</v>
      </c>
      <c r="F3117" s="115" t="str">
        <f t="shared" si="174"/>
        <v>P4251</v>
      </c>
    </row>
    <row r="3118" spans="1:6" x14ac:dyDescent="0.25">
      <c r="A3118" s="114" t="s">
        <v>86</v>
      </c>
      <c r="B3118" s="114" t="s">
        <v>6585</v>
      </c>
      <c r="C3118" s="114">
        <v>4252</v>
      </c>
      <c r="D3118" s="116" t="str">
        <f t="shared" si="173"/>
        <v>https://flora.naturestore.com.tw/product/P4252</v>
      </c>
      <c r="E3118" s="116" t="str">
        <f t="shared" si="175"/>
        <v>禺毛茛</v>
      </c>
      <c r="F3118" s="115" t="str">
        <f t="shared" si="174"/>
        <v>P4252</v>
      </c>
    </row>
    <row r="3119" spans="1:6" x14ac:dyDescent="0.25">
      <c r="A3119" s="114" t="s">
        <v>819</v>
      </c>
      <c r="B3119" s="114" t="s">
        <v>820</v>
      </c>
      <c r="C3119" s="114">
        <v>4254</v>
      </c>
      <c r="D3119" s="116" t="str">
        <f t="shared" si="173"/>
        <v>https://flora.naturestore.com.tw/product/P4254</v>
      </c>
      <c r="E3119" s="116" t="str">
        <f t="shared" si="175"/>
        <v>翼核木</v>
      </c>
      <c r="F3119" s="115" t="str">
        <f t="shared" si="174"/>
        <v>P4254</v>
      </c>
    </row>
    <row r="3120" spans="1:6" x14ac:dyDescent="0.25">
      <c r="A3120" s="114" t="s">
        <v>911</v>
      </c>
      <c r="B3120" s="114" t="s">
        <v>6586</v>
      </c>
      <c r="C3120" s="114">
        <v>4256</v>
      </c>
      <c r="D3120" s="116" t="str">
        <f t="shared" si="173"/>
        <v>https://flora.naturestore.com.tw/product/P4256</v>
      </c>
      <c r="E3120" s="116" t="str">
        <f t="shared" si="175"/>
        <v>變葉懸鉤子</v>
      </c>
      <c r="F3120" s="115" t="str">
        <f t="shared" si="174"/>
        <v>P4256</v>
      </c>
    </row>
    <row r="3121" spans="1:6" x14ac:dyDescent="0.25">
      <c r="A3121" s="114" t="s">
        <v>3070</v>
      </c>
      <c r="B3121" s="114" t="s">
        <v>3071</v>
      </c>
      <c r="C3121" s="114">
        <v>4258</v>
      </c>
      <c r="D3121" s="116" t="str">
        <f t="shared" si="173"/>
        <v>https://flora.naturestore.com.tw/product/P4258</v>
      </c>
      <c r="E3121" s="116" t="str">
        <f t="shared" si="175"/>
        <v>羊角藤</v>
      </c>
      <c r="F3121" s="115" t="str">
        <f t="shared" si="174"/>
        <v>P4258</v>
      </c>
    </row>
    <row r="3122" spans="1:6" x14ac:dyDescent="0.25">
      <c r="A3122" s="114" t="s">
        <v>138</v>
      </c>
      <c r="B3122" s="114" t="s">
        <v>6587</v>
      </c>
      <c r="C3122" s="114">
        <v>4260</v>
      </c>
      <c r="D3122" s="116" t="str">
        <f t="shared" si="173"/>
        <v>https://flora.naturestore.com.tw/product/P4260</v>
      </c>
      <c r="E3122" s="116" t="str">
        <f t="shared" si="175"/>
        <v>紅藤仔草</v>
      </c>
      <c r="F3122" s="115" t="str">
        <f t="shared" si="174"/>
        <v>P4260</v>
      </c>
    </row>
    <row r="3123" spans="1:6" x14ac:dyDescent="0.25">
      <c r="A3123" s="114" t="s">
        <v>240</v>
      </c>
      <c r="B3123" s="114" t="s">
        <v>6588</v>
      </c>
      <c r="C3123" s="114">
        <v>4266</v>
      </c>
      <c r="D3123" s="116" t="str">
        <f t="shared" si="173"/>
        <v>https://flora.naturestore.com.tw/product/P4266</v>
      </c>
      <c r="E3123" s="116" t="str">
        <f t="shared" si="175"/>
        <v>秘魯苦蘵</v>
      </c>
      <c r="F3123" s="115" t="str">
        <f t="shared" si="174"/>
        <v>P4266</v>
      </c>
    </row>
    <row r="3124" spans="1:6" x14ac:dyDescent="0.25">
      <c r="A3124" s="114" t="s">
        <v>265</v>
      </c>
      <c r="B3124" s="114" t="s">
        <v>266</v>
      </c>
      <c r="C3124" s="114">
        <v>4268</v>
      </c>
      <c r="D3124" s="116" t="str">
        <f t="shared" si="173"/>
        <v>https://flora.naturestore.com.tw/product/P4268</v>
      </c>
      <c r="E3124" s="116" t="str">
        <f t="shared" si="175"/>
        <v>草梧桐</v>
      </c>
      <c r="F3124" s="115" t="str">
        <f t="shared" si="174"/>
        <v>P4268</v>
      </c>
    </row>
    <row r="3125" spans="1:6" x14ac:dyDescent="0.25">
      <c r="A3125" s="114" t="s">
        <v>2781</v>
      </c>
      <c r="B3125" s="114" t="s">
        <v>2782</v>
      </c>
      <c r="C3125" s="114">
        <v>4269</v>
      </c>
      <c r="D3125" s="116" t="str">
        <f t="shared" si="173"/>
        <v>https://flora.naturestore.com.tw/product/P4269</v>
      </c>
      <c r="E3125" s="116" t="str">
        <f t="shared" si="175"/>
        <v>小泉氏灰木</v>
      </c>
      <c r="F3125" s="115" t="str">
        <f t="shared" si="174"/>
        <v>P4269</v>
      </c>
    </row>
    <row r="3126" spans="1:6" x14ac:dyDescent="0.25">
      <c r="A3126" s="114" t="s">
        <v>6589</v>
      </c>
      <c r="B3126" s="114" t="s">
        <v>2770</v>
      </c>
      <c r="C3126" s="114">
        <v>4270</v>
      </c>
      <c r="D3126" s="116" t="str">
        <f t="shared" si="173"/>
        <v>https://flora.naturestore.com.tw/product/P4270</v>
      </c>
      <c r="E3126" s="116" t="str">
        <f t="shared" si="175"/>
        <v>小西氏灰木</v>
      </c>
      <c r="F3126" s="115" t="str">
        <f t="shared" si="174"/>
        <v>P4270</v>
      </c>
    </row>
    <row r="3127" spans="1:6" x14ac:dyDescent="0.25">
      <c r="A3127" s="114" t="s">
        <v>109</v>
      </c>
      <c r="B3127" s="114" t="s">
        <v>6590</v>
      </c>
      <c r="C3127" s="114">
        <v>4271</v>
      </c>
      <c r="D3127" s="116" t="str">
        <f t="shared" si="173"/>
        <v>https://flora.naturestore.com.tw/product/P4271</v>
      </c>
      <c r="E3127" s="116" t="str">
        <f t="shared" si="175"/>
        <v>紅淡比</v>
      </c>
      <c r="F3127" s="115" t="str">
        <f t="shared" si="174"/>
        <v>P4271</v>
      </c>
    </row>
    <row r="3128" spans="1:6" x14ac:dyDescent="0.25">
      <c r="A3128" s="114" t="s">
        <v>512</v>
      </c>
      <c r="B3128" s="114" t="s">
        <v>513</v>
      </c>
      <c r="C3128" s="114">
        <v>4272</v>
      </c>
      <c r="D3128" s="116" t="str">
        <f t="shared" si="173"/>
        <v>https://flora.naturestore.com.tw/product/P4272</v>
      </c>
      <c r="E3128" s="116" t="str">
        <f t="shared" si="175"/>
        <v>菱葉捕魚木</v>
      </c>
      <c r="F3128" s="115" t="str">
        <f t="shared" si="174"/>
        <v>P4272</v>
      </c>
    </row>
    <row r="3129" spans="1:6" x14ac:dyDescent="0.25">
      <c r="A3129" s="114" t="s">
        <v>2787</v>
      </c>
      <c r="B3129" s="114" t="s">
        <v>2788</v>
      </c>
      <c r="C3129" s="114">
        <v>4276</v>
      </c>
      <c r="D3129" s="116" t="str">
        <f t="shared" si="173"/>
        <v>https://flora.naturestore.com.tw/product/P4276</v>
      </c>
      <c r="E3129" s="116" t="str">
        <f t="shared" si="175"/>
        <v>小菫菜</v>
      </c>
      <c r="F3129" s="115" t="str">
        <f t="shared" si="174"/>
        <v>P4276</v>
      </c>
    </row>
    <row r="3130" spans="1:6" x14ac:dyDescent="0.25">
      <c r="A3130" s="114" t="s">
        <v>6971</v>
      </c>
      <c r="B3130" s="114" t="s">
        <v>6591</v>
      </c>
      <c r="C3130" s="114">
        <v>4288</v>
      </c>
      <c r="D3130" s="116" t="str">
        <f t="shared" si="173"/>
        <v>https://flora.naturestore.com.tw/product/P4288</v>
      </c>
      <c r="E3130" s="116" t="str">
        <f t="shared" si="175"/>
        <v>糙莖菝葜</v>
      </c>
      <c r="F3130" s="115" t="str">
        <f t="shared" si="174"/>
        <v>P4288</v>
      </c>
    </row>
    <row r="3131" spans="1:6" x14ac:dyDescent="0.25">
      <c r="A3131" s="114" t="s">
        <v>2923</v>
      </c>
      <c r="B3131" s="114" t="s">
        <v>2924</v>
      </c>
      <c r="C3131" s="114">
        <v>4289</v>
      </c>
      <c r="D3131" s="116" t="str">
        <f t="shared" si="173"/>
        <v>https://flora.naturestore.com.tw/product/P4289</v>
      </c>
      <c r="E3131" s="116" t="str">
        <f t="shared" si="175"/>
        <v>台灣月桃</v>
      </c>
      <c r="F3131" s="115" t="str">
        <f t="shared" si="174"/>
        <v>P4289</v>
      </c>
    </row>
    <row r="3132" spans="1:6" x14ac:dyDescent="0.25">
      <c r="A3132" s="114" t="s">
        <v>864</v>
      </c>
      <c r="B3132" s="114" t="s">
        <v>3066</v>
      </c>
      <c r="C3132" s="114">
        <v>4291</v>
      </c>
      <c r="D3132" s="116" t="str">
        <f t="shared" si="173"/>
        <v>https://flora.naturestore.com.tw/product/P4291</v>
      </c>
      <c r="E3132" s="116" t="str">
        <f t="shared" si="175"/>
        <v>藎草</v>
      </c>
      <c r="F3132" s="115" t="str">
        <f t="shared" si="174"/>
        <v>P4291</v>
      </c>
    </row>
    <row r="3133" spans="1:6" x14ac:dyDescent="0.25">
      <c r="A3133" s="114" t="s">
        <v>2844</v>
      </c>
      <c r="B3133" s="114" t="s">
        <v>6592</v>
      </c>
      <c r="C3133" s="114">
        <v>4293</v>
      </c>
      <c r="D3133" s="116" t="str">
        <f t="shared" si="173"/>
        <v>https://flora.naturestore.com.tw/product/P4293</v>
      </c>
      <c r="E3133" s="116" t="str">
        <f t="shared" si="175"/>
        <v>巴拉草</v>
      </c>
      <c r="F3133" s="115" t="str">
        <f t="shared" si="174"/>
        <v>P4293</v>
      </c>
    </row>
    <row r="3134" spans="1:6" x14ac:dyDescent="0.25">
      <c r="A3134" s="114" t="s">
        <v>556</v>
      </c>
      <c r="B3134" s="114" t="str">
        <f>A3134</f>
        <v>黃垂筒花</v>
      </c>
      <c r="C3134" s="114">
        <v>4295</v>
      </c>
      <c r="D3134" s="116" t="str">
        <f t="shared" si="173"/>
        <v>https://flora.naturestore.com.tw/product/P4295</v>
      </c>
      <c r="E3134" s="116" t="str">
        <f t="shared" si="175"/>
        <v>黃垂筒花</v>
      </c>
      <c r="F3134" s="115" t="str">
        <f t="shared" si="174"/>
        <v>P4295</v>
      </c>
    </row>
    <row r="3135" spans="1:6" x14ac:dyDescent="0.25">
      <c r="A3135" s="114" t="s">
        <v>2878</v>
      </c>
      <c r="B3135" s="114" t="s">
        <v>2879</v>
      </c>
      <c r="C3135" s="114">
        <v>4296</v>
      </c>
      <c r="D3135" s="116" t="str">
        <f t="shared" si="173"/>
        <v>https://flora.naturestore.com.tw/product/P4296</v>
      </c>
      <c r="E3135" s="116" t="str">
        <f t="shared" si="175"/>
        <v>火炬薑</v>
      </c>
      <c r="F3135" s="115" t="str">
        <f t="shared" si="174"/>
        <v>P4296</v>
      </c>
    </row>
    <row r="3136" spans="1:6" x14ac:dyDescent="0.25">
      <c r="A3136" s="114" t="s">
        <v>3005</v>
      </c>
      <c r="B3136" s="114" t="str">
        <f>A3136</f>
        <v>白花紫藤</v>
      </c>
      <c r="C3136" s="114">
        <v>4300</v>
      </c>
      <c r="D3136" s="116" t="str">
        <f t="shared" si="173"/>
        <v>https://flora.naturestore.com.tw/product/P4300</v>
      </c>
      <c r="E3136" s="116" t="str">
        <f t="shared" si="175"/>
        <v>白花紫藤</v>
      </c>
      <c r="F3136" s="115" t="str">
        <f t="shared" si="174"/>
        <v>P4300</v>
      </c>
    </row>
    <row r="3137" spans="1:6" x14ac:dyDescent="0.25">
      <c r="A3137" s="114" t="s">
        <v>3143</v>
      </c>
      <c r="B3137" s="114" t="s">
        <v>3473</v>
      </c>
      <c r="C3137" s="114">
        <v>4301</v>
      </c>
      <c r="D3137" s="116" t="str">
        <f t="shared" si="173"/>
        <v>https://flora.naturestore.com.tw/product/P4301</v>
      </c>
      <c r="E3137" s="116" t="str">
        <f t="shared" si="175"/>
        <v>刻脈石斑木</v>
      </c>
      <c r="F3137" s="115" t="str">
        <f t="shared" si="174"/>
        <v>P4301</v>
      </c>
    </row>
    <row r="3138" spans="1:6" x14ac:dyDescent="0.25">
      <c r="A3138" s="114" t="s">
        <v>2899</v>
      </c>
      <c r="B3138" s="114" t="s">
        <v>6593</v>
      </c>
      <c r="C3138" s="114">
        <v>4303</v>
      </c>
      <c r="D3138" s="116" t="str">
        <f t="shared" si="173"/>
        <v>https://flora.naturestore.com.tw/product/P4303</v>
      </c>
      <c r="E3138" s="116" t="str">
        <f t="shared" si="175"/>
        <v>凹葉人心果</v>
      </c>
      <c r="F3138" s="115" t="str">
        <f t="shared" si="174"/>
        <v>P4303</v>
      </c>
    </row>
    <row r="3139" spans="1:6" x14ac:dyDescent="0.25">
      <c r="A3139" s="114" t="s">
        <v>6594</v>
      </c>
      <c r="B3139" s="114" t="s">
        <v>748</v>
      </c>
      <c r="C3139" s="114">
        <v>4305</v>
      </c>
      <c r="D3139" s="116" t="str">
        <f t="shared" si="173"/>
        <v>https://flora.naturestore.com.tw/product/P4305</v>
      </c>
      <c r="E3139" s="116" t="str">
        <f t="shared" si="175"/>
        <v>齒緣貫眾蕨</v>
      </c>
      <c r="F3139" s="115" t="str">
        <f t="shared" si="174"/>
        <v>P4305</v>
      </c>
    </row>
    <row r="3140" spans="1:6" x14ac:dyDescent="0.25">
      <c r="A3140" s="114" t="s">
        <v>366</v>
      </c>
      <c r="B3140" s="114" t="s">
        <v>6595</v>
      </c>
      <c r="C3140" s="114">
        <v>4306</v>
      </c>
      <c r="D3140" s="116" t="str">
        <f t="shared" si="173"/>
        <v>https://flora.naturestore.com.tw/product/P4306</v>
      </c>
      <c r="E3140" s="116" t="str">
        <f t="shared" si="175"/>
        <v>細葉波斯頓蕨</v>
      </c>
      <c r="F3140" s="115" t="str">
        <f t="shared" si="174"/>
        <v>P4306</v>
      </c>
    </row>
    <row r="3141" spans="1:6" x14ac:dyDescent="0.25">
      <c r="A3141" s="114" t="s">
        <v>306</v>
      </c>
      <c r="B3141" s="114" t="s">
        <v>307</v>
      </c>
      <c r="C3141" s="114">
        <v>4307</v>
      </c>
      <c r="D3141" s="116" t="str">
        <f t="shared" si="173"/>
        <v>https://flora.naturestore.com.tw/product/P4307</v>
      </c>
      <c r="E3141" s="116" t="str">
        <f t="shared" si="175"/>
        <v>密葉波斯頓蕨</v>
      </c>
      <c r="F3141" s="115" t="str">
        <f t="shared" si="174"/>
        <v>P4307</v>
      </c>
    </row>
    <row r="3142" spans="1:6" x14ac:dyDescent="0.25">
      <c r="A3142" s="114" t="s">
        <v>6596</v>
      </c>
      <c r="B3142" s="114" t="s">
        <v>6597</v>
      </c>
      <c r="C3142" s="114">
        <v>4308</v>
      </c>
      <c r="D3142" s="116" t="str">
        <f t="shared" si="173"/>
        <v>https://flora.naturestore.com.tw/product/P4308</v>
      </c>
      <c r="E3142" s="116" t="str">
        <f t="shared" si="175"/>
        <v>黃金瀑布蕨</v>
      </c>
      <c r="F3142" s="115" t="str">
        <f t="shared" si="174"/>
        <v>P4308</v>
      </c>
    </row>
    <row r="3143" spans="1:6" x14ac:dyDescent="0.25">
      <c r="A3143" s="114" t="s">
        <v>923</v>
      </c>
      <c r="B3143" s="114" t="s">
        <v>6598</v>
      </c>
      <c r="C3143" s="114">
        <v>4310</v>
      </c>
      <c r="D3143" s="116" t="str">
        <f t="shared" si="173"/>
        <v>https://flora.naturestore.com.tw/product/P4310</v>
      </c>
      <c r="E3143" s="116" t="str">
        <f t="shared" si="175"/>
        <v>鬱金</v>
      </c>
      <c r="F3143" s="115" t="str">
        <f t="shared" si="174"/>
        <v>P4310</v>
      </c>
    </row>
    <row r="3144" spans="1:6" x14ac:dyDescent="0.25">
      <c r="A3144" s="114" t="s">
        <v>544</v>
      </c>
      <c r="B3144" s="114" t="s">
        <v>545</v>
      </c>
      <c r="C3144" s="114">
        <v>4311</v>
      </c>
      <c r="D3144" s="116" t="str">
        <f t="shared" si="173"/>
        <v>https://flora.naturestore.com.tw/product/P4311</v>
      </c>
      <c r="E3144" s="116" t="str">
        <f t="shared" si="175"/>
        <v>黃花美人蕉</v>
      </c>
      <c r="F3144" s="115" t="str">
        <f t="shared" si="174"/>
        <v>P4311</v>
      </c>
    </row>
    <row r="3145" spans="1:6" x14ac:dyDescent="0.25">
      <c r="A3145" s="114" t="s">
        <v>712</v>
      </c>
      <c r="B3145" s="114" t="s">
        <v>713</v>
      </c>
      <c r="C3145" s="114">
        <v>4315</v>
      </c>
      <c r="D3145" s="116" t="str">
        <f t="shared" si="173"/>
        <v>https://flora.naturestore.com.tw/product/P4315</v>
      </c>
      <c r="E3145" s="116" t="str">
        <f t="shared" si="175"/>
        <v>皺葉羅勒</v>
      </c>
      <c r="F3145" s="115" t="str">
        <f t="shared" si="174"/>
        <v>P4315</v>
      </c>
    </row>
    <row r="3146" spans="1:6" x14ac:dyDescent="0.25">
      <c r="A3146" s="114" t="s">
        <v>3013</v>
      </c>
      <c r="B3146" s="114" t="s">
        <v>6599</v>
      </c>
      <c r="C3146" s="114">
        <v>4319</v>
      </c>
      <c r="D3146" s="116" t="str">
        <f t="shared" si="173"/>
        <v>https://flora.naturestore.com.tw/product/P4319</v>
      </c>
      <c r="E3146" s="116" t="str">
        <f t="shared" si="175"/>
        <v>白粗糠仔</v>
      </c>
      <c r="F3146" s="115" t="str">
        <f t="shared" si="174"/>
        <v>P4319</v>
      </c>
    </row>
    <row r="3147" spans="1:6" x14ac:dyDescent="0.25">
      <c r="A3147" s="114" t="s">
        <v>253</v>
      </c>
      <c r="B3147" s="114" t="s">
        <v>6600</v>
      </c>
      <c r="C3147" s="114">
        <v>4325</v>
      </c>
      <c r="D3147" s="116" t="str">
        <f t="shared" si="173"/>
        <v>https://flora.naturestore.com.tw/product/P4325</v>
      </c>
      <c r="E3147" s="116" t="str">
        <f t="shared" si="175"/>
        <v>素馨</v>
      </c>
      <c r="F3147" s="115" t="str">
        <f t="shared" si="174"/>
        <v>P4325</v>
      </c>
    </row>
    <row r="3148" spans="1:6" x14ac:dyDescent="0.25">
      <c r="A3148" s="114" t="s">
        <v>3266</v>
      </c>
      <c r="B3148" s="114" t="s">
        <v>3267</v>
      </c>
      <c r="C3148" s="114">
        <v>4328</v>
      </c>
      <c r="D3148" s="116" t="str">
        <f t="shared" si="173"/>
        <v>https://flora.naturestore.com.tw/product/P4328</v>
      </c>
      <c r="E3148" s="116" t="str">
        <f t="shared" si="175"/>
        <v>長柄竹蕉</v>
      </c>
      <c r="F3148" s="115" t="str">
        <f t="shared" si="174"/>
        <v>P4328</v>
      </c>
    </row>
    <row r="3149" spans="1:6" x14ac:dyDescent="0.25">
      <c r="A3149" s="114" t="s">
        <v>915</v>
      </c>
      <c r="B3149" s="114" t="s">
        <v>916</v>
      </c>
      <c r="C3149" s="114">
        <v>4331</v>
      </c>
      <c r="D3149" s="116" t="str">
        <f t="shared" si="173"/>
        <v>https://flora.naturestore.com.tw/product/P4331</v>
      </c>
      <c r="E3149" s="116" t="str">
        <f t="shared" si="175"/>
        <v>艷紅西番蓮</v>
      </c>
      <c r="F3149" s="115" t="str">
        <f t="shared" si="174"/>
        <v>P4331</v>
      </c>
    </row>
    <row r="3150" spans="1:6" x14ac:dyDescent="0.25">
      <c r="A3150" s="114" t="s">
        <v>3197</v>
      </c>
      <c r="B3150" s="114" t="str">
        <f>A3150</f>
        <v>芙蓉酢漿草</v>
      </c>
      <c r="C3150" s="114">
        <v>4332</v>
      </c>
      <c r="D3150" s="116" t="str">
        <f t="shared" si="173"/>
        <v>https://flora.naturestore.com.tw/product/P4332</v>
      </c>
      <c r="E3150" s="116" t="str">
        <f t="shared" si="175"/>
        <v>芙蓉酢漿草</v>
      </c>
      <c r="F3150" s="115" t="str">
        <f t="shared" si="174"/>
        <v>P4332</v>
      </c>
    </row>
    <row r="3151" spans="1:6" x14ac:dyDescent="0.25">
      <c r="A3151" s="114" t="s">
        <v>97</v>
      </c>
      <c r="B3151" s="114" t="s">
        <v>98</v>
      </c>
      <c r="C3151" s="114">
        <v>4333</v>
      </c>
      <c r="D3151" s="116" t="str">
        <f t="shared" si="173"/>
        <v>https://flora.naturestore.com.tw/product/P4333</v>
      </c>
      <c r="E3151" s="116" t="str">
        <f t="shared" si="175"/>
        <v>紅花香葵</v>
      </c>
      <c r="F3151" s="115" t="str">
        <f t="shared" si="174"/>
        <v>P4333</v>
      </c>
    </row>
    <row r="3152" spans="1:6" x14ac:dyDescent="0.25">
      <c r="A3152" s="114" t="s">
        <v>6601</v>
      </c>
      <c r="B3152" s="114" t="s">
        <v>6602</v>
      </c>
      <c r="C3152" s="114">
        <v>4334</v>
      </c>
      <c r="D3152" s="116" t="str">
        <f t="shared" si="173"/>
        <v>https://flora.naturestore.com.tw/product/P4334</v>
      </c>
      <c r="E3152" s="116" t="str">
        <f t="shared" si="175"/>
        <v>白雪蔓</v>
      </c>
      <c r="F3152" s="115" t="str">
        <f t="shared" si="174"/>
        <v>P4334</v>
      </c>
    </row>
    <row r="3153" spans="1:6" x14ac:dyDescent="0.25">
      <c r="A3153" s="114" t="s">
        <v>3074</v>
      </c>
      <c r="B3153" s="114" t="s">
        <v>3075</v>
      </c>
      <c r="C3153" s="114">
        <v>4335</v>
      </c>
      <c r="D3153" s="116" t="str">
        <f t="shared" si="173"/>
        <v>https://flora.naturestore.com.tw/product/P4335</v>
      </c>
      <c r="E3153" s="116" t="str">
        <f t="shared" si="175"/>
        <v>老鼠竻</v>
      </c>
      <c r="F3153" s="115" t="str">
        <f t="shared" si="174"/>
        <v>P4335</v>
      </c>
    </row>
    <row r="3154" spans="1:6" x14ac:dyDescent="0.25">
      <c r="A3154" s="114" t="s">
        <v>566</v>
      </c>
      <c r="B3154" s="114" t="s">
        <v>567</v>
      </c>
      <c r="C3154" s="114">
        <v>4336</v>
      </c>
      <c r="D3154" s="116" t="str">
        <f t="shared" ref="D3154:D3214" si="176">"https://flora.naturestore.com.tw/product/"&amp;F3154</f>
        <v>https://flora.naturestore.com.tw/product/P4336</v>
      </c>
      <c r="E3154" s="116" t="str">
        <f t="shared" si="175"/>
        <v>黃蜀葵</v>
      </c>
      <c r="F3154" s="115" t="str">
        <f t="shared" ref="F3154:F3214" si="177">"P"&amp;TEXT(C3154,"0000")</f>
        <v>P4336</v>
      </c>
    </row>
    <row r="3155" spans="1:6" x14ac:dyDescent="0.25">
      <c r="A3155" s="114" t="s">
        <v>2751</v>
      </c>
      <c r="B3155" s="114" t="s">
        <v>2752</v>
      </c>
      <c r="C3155" s="114">
        <v>4337</v>
      </c>
      <c r="D3155" s="116" t="str">
        <f t="shared" si="176"/>
        <v>https://flora.naturestore.com.tw/product/P4337</v>
      </c>
      <c r="E3155" s="116" t="str">
        <f t="shared" si="175"/>
        <v>大葉酢漿草</v>
      </c>
      <c r="F3155" s="115" t="str">
        <f t="shared" si="177"/>
        <v>P4337</v>
      </c>
    </row>
    <row r="3156" spans="1:6" x14ac:dyDescent="0.25">
      <c r="A3156" s="114" t="s">
        <v>3205</v>
      </c>
      <c r="B3156" s="114" t="s">
        <v>3206</v>
      </c>
      <c r="C3156" s="114">
        <v>4338</v>
      </c>
      <c r="D3156" s="116" t="str">
        <f t="shared" si="176"/>
        <v>https://flora.naturestore.com.tw/product/P4338</v>
      </c>
      <c r="E3156" s="116" t="str">
        <f t="shared" si="175"/>
        <v>花葉黃槿</v>
      </c>
      <c r="F3156" s="115" t="str">
        <f t="shared" si="177"/>
        <v>P4338</v>
      </c>
    </row>
    <row r="3157" spans="1:6" x14ac:dyDescent="0.25">
      <c r="A3157" s="114" t="s">
        <v>3039</v>
      </c>
      <c r="B3157" s="114" t="str">
        <f>A3157</f>
        <v>冰火聖誕紅</v>
      </c>
      <c r="C3157" s="114">
        <v>4339</v>
      </c>
      <c r="D3157" s="116" t="str">
        <f t="shared" si="176"/>
        <v>https://flora.naturestore.com.tw/product/P4339</v>
      </c>
      <c r="E3157" s="116" t="str">
        <f t="shared" si="175"/>
        <v>冰火聖誕紅</v>
      </c>
      <c r="F3157" s="115" t="str">
        <f t="shared" si="177"/>
        <v>P4339</v>
      </c>
    </row>
    <row r="3158" spans="1:6" x14ac:dyDescent="0.25">
      <c r="A3158" s="114" t="s">
        <v>267</v>
      </c>
      <c r="B3158" s="114" t="s">
        <v>268</v>
      </c>
      <c r="C3158" s="114">
        <v>4340</v>
      </c>
      <c r="D3158" s="116" t="str">
        <f t="shared" si="176"/>
        <v>https://flora.naturestore.com.tw/product/P4340</v>
      </c>
      <c r="E3158" s="116" t="str">
        <f t="shared" si="175"/>
        <v>草莓鮮奶油</v>
      </c>
      <c r="F3158" s="115" t="str">
        <f t="shared" si="177"/>
        <v>P4340</v>
      </c>
    </row>
    <row r="3159" spans="1:6" x14ac:dyDescent="0.25">
      <c r="A3159" s="114" t="s">
        <v>6603</v>
      </c>
      <c r="B3159" s="114" t="str">
        <f>A3159</f>
        <v>檸檬雪聖誕紅</v>
      </c>
      <c r="C3159" s="114">
        <v>4341</v>
      </c>
      <c r="D3159" s="116" t="str">
        <f t="shared" si="176"/>
        <v>https://flora.naturestore.com.tw/product/P4341</v>
      </c>
      <c r="E3159" s="116" t="str">
        <f t="shared" si="175"/>
        <v>檸檬雪聖誕紅</v>
      </c>
      <c r="F3159" s="115" t="str">
        <f t="shared" si="177"/>
        <v>P4341</v>
      </c>
    </row>
    <row r="3160" spans="1:6" x14ac:dyDescent="0.25">
      <c r="A3160" s="114" t="s">
        <v>3269</v>
      </c>
      <c r="B3160" s="114" t="s">
        <v>3270</v>
      </c>
      <c r="C3160" s="114">
        <v>4343</v>
      </c>
      <c r="D3160" s="116" t="str">
        <f t="shared" si="176"/>
        <v>https://flora.naturestore.com.tw/product/P4343</v>
      </c>
      <c r="E3160" s="116" t="str">
        <f t="shared" si="175"/>
        <v>長紅木</v>
      </c>
      <c r="F3160" s="115" t="str">
        <f t="shared" si="177"/>
        <v>P4343</v>
      </c>
    </row>
    <row r="3161" spans="1:6" x14ac:dyDescent="0.25">
      <c r="A3161" s="114" t="s">
        <v>2775</v>
      </c>
      <c r="B3161" s="114" t="s">
        <v>2776</v>
      </c>
      <c r="C3161" s="114">
        <v>4344</v>
      </c>
      <c r="D3161" s="116" t="str">
        <f t="shared" si="176"/>
        <v>https://flora.naturestore.com.tw/product/P4344</v>
      </c>
      <c r="E3161" s="116" t="str">
        <f t="shared" si="175"/>
        <v>小花扶桑</v>
      </c>
      <c r="F3161" s="115" t="str">
        <f t="shared" si="177"/>
        <v>P4344</v>
      </c>
    </row>
    <row r="3162" spans="1:6" x14ac:dyDescent="0.25">
      <c r="A3162" s="114" t="s">
        <v>12</v>
      </c>
      <c r="B3162" s="114" t="s">
        <v>13</v>
      </c>
      <c r="C3162" s="114">
        <v>4345</v>
      </c>
      <c r="D3162" s="116" t="str">
        <f t="shared" si="176"/>
        <v>https://flora.naturestore.com.tw/product/P4345</v>
      </c>
      <c r="E3162" s="116" t="str">
        <f t="shared" si="175"/>
        <v>青檜</v>
      </c>
      <c r="F3162" s="115" t="str">
        <f t="shared" si="177"/>
        <v>P4345</v>
      </c>
    </row>
    <row r="3163" spans="1:6" x14ac:dyDescent="0.25">
      <c r="A3163" s="114" t="s">
        <v>3232</v>
      </c>
      <c r="B3163" s="114" t="s">
        <v>6604</v>
      </c>
      <c r="C3163" s="114">
        <v>4346</v>
      </c>
      <c r="D3163" s="116" t="str">
        <f t="shared" si="176"/>
        <v>https://flora.naturestore.com.tw/product/P4346</v>
      </c>
      <c r="E3163" s="116" t="str">
        <f t="shared" si="175"/>
        <v>金頂鳳梨</v>
      </c>
      <c r="F3163" s="115" t="str">
        <f t="shared" si="177"/>
        <v>P4346</v>
      </c>
    </row>
    <row r="3164" spans="1:6" x14ac:dyDescent="0.25">
      <c r="A3164" s="114" t="s">
        <v>44</v>
      </c>
      <c r="B3164" s="114" t="s">
        <v>45</v>
      </c>
      <c r="C3164" s="114">
        <v>4347</v>
      </c>
      <c r="D3164" s="116" t="str">
        <f t="shared" si="176"/>
        <v>https://flora.naturestore.com.tw/product/P4347</v>
      </c>
      <c r="E3164" s="116" t="str">
        <f t="shared" si="175"/>
        <v>帝王星鳳梨</v>
      </c>
      <c r="F3164" s="115" t="str">
        <f t="shared" si="177"/>
        <v>P4347</v>
      </c>
    </row>
    <row r="3165" spans="1:6" x14ac:dyDescent="0.25">
      <c r="A3165" s="114" t="s">
        <v>14</v>
      </c>
      <c r="B3165" s="114" t="s">
        <v>6605</v>
      </c>
      <c r="C3165" s="114">
        <v>4349</v>
      </c>
      <c r="D3165" s="116" t="str">
        <f t="shared" si="176"/>
        <v>https://flora.naturestore.com.tw/product/P4349</v>
      </c>
      <c r="E3165" s="116" t="str">
        <f t="shared" si="175"/>
        <v>非洲芙蓉</v>
      </c>
      <c r="F3165" s="115" t="str">
        <f t="shared" si="177"/>
        <v>P4349</v>
      </c>
    </row>
    <row r="3166" spans="1:6" x14ac:dyDescent="0.25">
      <c r="A3166" s="114" t="s">
        <v>2750</v>
      </c>
      <c r="B3166" s="114" t="s">
        <v>6606</v>
      </c>
      <c r="C3166" s="114">
        <v>4350</v>
      </c>
      <c r="D3166" s="116" t="str">
        <f t="shared" si="176"/>
        <v>https://flora.naturestore.com.tw/product/P4350</v>
      </c>
      <c r="E3166" s="116" t="str">
        <f t="shared" ref="E3166:E3214" si="178" xml:space="preserve"> HYPERLINK(D3166,A3166)</f>
        <v>大葉桂</v>
      </c>
      <c r="F3166" s="115" t="str">
        <f t="shared" si="177"/>
        <v>P4350</v>
      </c>
    </row>
    <row r="3167" spans="1:6" x14ac:dyDescent="0.25">
      <c r="A3167" s="114" t="s">
        <v>32</v>
      </c>
      <c r="B3167" s="114" t="s">
        <v>33</v>
      </c>
      <c r="C3167" s="114">
        <v>4353</v>
      </c>
      <c r="D3167" s="116" t="str">
        <f t="shared" si="176"/>
        <v>https://flora.naturestore.com.tw/product/P4353</v>
      </c>
      <c r="E3167" s="116" t="str">
        <f t="shared" si="178"/>
        <v>垂枝女貞</v>
      </c>
      <c r="F3167" s="115" t="str">
        <f t="shared" si="177"/>
        <v>P4353</v>
      </c>
    </row>
    <row r="3168" spans="1:6" x14ac:dyDescent="0.25">
      <c r="A3168" s="114" t="s">
        <v>6607</v>
      </c>
      <c r="B3168" s="114" t="s">
        <v>3004</v>
      </c>
      <c r="C3168" s="114">
        <v>4354</v>
      </c>
      <c r="D3168" s="116" t="str">
        <f t="shared" si="176"/>
        <v>https://flora.naturestore.com.tw/product/P4354</v>
      </c>
      <c r="E3168" s="116" t="str">
        <f t="shared" si="178"/>
        <v>白花馬齒莧</v>
      </c>
      <c r="F3168" s="115" t="str">
        <f t="shared" si="177"/>
        <v>P4354</v>
      </c>
    </row>
    <row r="3169" spans="1:6" x14ac:dyDescent="0.25">
      <c r="A3169" s="114" t="s">
        <v>2833</v>
      </c>
      <c r="B3169" s="114" t="s">
        <v>6608</v>
      </c>
      <c r="C3169" s="114">
        <v>4356</v>
      </c>
      <c r="D3169" s="116" t="str">
        <f t="shared" si="176"/>
        <v>https://flora.naturestore.com.tw/product/P4356</v>
      </c>
      <c r="E3169" s="116" t="str">
        <f t="shared" si="178"/>
        <v>天文草</v>
      </c>
      <c r="F3169" s="115" t="str">
        <f t="shared" si="177"/>
        <v>P4356</v>
      </c>
    </row>
    <row r="3170" spans="1:6" x14ac:dyDescent="0.25">
      <c r="A3170" s="114" t="s">
        <v>3161</v>
      </c>
      <c r="B3170" s="114" t="s">
        <v>3162</v>
      </c>
      <c r="C3170" s="114">
        <v>4357</v>
      </c>
      <c r="D3170" s="116" t="str">
        <f t="shared" si="176"/>
        <v>https://flora.naturestore.com.tw/product/P4357</v>
      </c>
      <c r="E3170" s="116" t="str">
        <f t="shared" si="178"/>
        <v>念珠薏苡</v>
      </c>
      <c r="F3170" s="115" t="str">
        <f t="shared" si="177"/>
        <v>P4357</v>
      </c>
    </row>
    <row r="3171" spans="1:6" x14ac:dyDescent="0.25">
      <c r="A3171" s="114" t="s">
        <v>219</v>
      </c>
      <c r="B3171" s="114" t="s">
        <v>220</v>
      </c>
      <c r="C3171" s="114">
        <v>4358</v>
      </c>
      <c r="D3171" s="116" t="str">
        <f t="shared" si="176"/>
        <v>https://flora.naturestore.com.tw/product/P4358</v>
      </c>
      <c r="E3171" s="116" t="str">
        <f t="shared" si="178"/>
        <v>海膽花</v>
      </c>
      <c r="F3171" s="115" t="str">
        <f t="shared" si="177"/>
        <v>P4358</v>
      </c>
    </row>
    <row r="3172" spans="1:6" x14ac:dyDescent="0.25">
      <c r="A3172" s="114" t="s">
        <v>6609</v>
      </c>
      <c r="B3172" s="114" t="s">
        <v>6610</v>
      </c>
      <c r="C3172" s="114">
        <v>4362</v>
      </c>
      <c r="D3172" s="116" t="str">
        <f t="shared" si="176"/>
        <v>https://flora.naturestore.com.tw/product/P4362</v>
      </c>
      <c r="E3172" s="116" t="str">
        <f t="shared" si="178"/>
        <v>山豬肝</v>
      </c>
      <c r="F3172" s="115" t="str">
        <f t="shared" si="177"/>
        <v>P4362</v>
      </c>
    </row>
    <row r="3173" spans="1:6" x14ac:dyDescent="0.25">
      <c r="A3173" s="114" t="s">
        <v>6611</v>
      </c>
      <c r="B3173" s="114" t="str">
        <f>A3173</f>
        <v>大木賊</v>
      </c>
      <c r="C3173" s="114">
        <v>4363</v>
      </c>
      <c r="D3173" s="116" t="str">
        <f t="shared" si="176"/>
        <v>https://flora.naturestore.com.tw/product/P4363</v>
      </c>
      <c r="E3173" s="116" t="str">
        <f t="shared" si="178"/>
        <v>大木賊</v>
      </c>
      <c r="F3173" s="115" t="str">
        <f t="shared" si="177"/>
        <v>P4363</v>
      </c>
    </row>
    <row r="3174" spans="1:6" x14ac:dyDescent="0.25">
      <c r="A3174" s="114" t="s">
        <v>6951</v>
      </c>
      <c r="B3174" s="114" t="s">
        <v>6952</v>
      </c>
      <c r="C3174" s="114">
        <v>4372</v>
      </c>
      <c r="D3174" s="116" t="str">
        <f t="shared" si="176"/>
        <v>https://flora.naturestore.com.tw/product/P4372</v>
      </c>
      <c r="E3174" s="116" t="str">
        <f t="shared" si="178"/>
        <v>變葉蘆竹</v>
      </c>
      <c r="F3174" s="115" t="str">
        <f t="shared" si="177"/>
        <v>P4372</v>
      </c>
    </row>
    <row r="3175" spans="1:6" x14ac:dyDescent="0.25">
      <c r="A3175" s="114" t="s">
        <v>6612</v>
      </c>
      <c r="B3175" s="114" t="s">
        <v>6613</v>
      </c>
      <c r="C3175" s="114">
        <v>4386</v>
      </c>
      <c r="D3175" s="116" t="str">
        <f t="shared" si="176"/>
        <v>https://flora.naturestore.com.tw/product/P4386</v>
      </c>
      <c r="E3175" s="116" t="str">
        <f t="shared" si="178"/>
        <v>水莧菜</v>
      </c>
      <c r="F3175" s="115" t="str">
        <f t="shared" si="177"/>
        <v>P4386</v>
      </c>
    </row>
    <row r="3176" spans="1:6" x14ac:dyDescent="0.25">
      <c r="A3176" s="114" t="s">
        <v>6998</v>
      </c>
      <c r="B3176" s="114" t="s">
        <v>6999</v>
      </c>
      <c r="C3176" s="114">
        <v>4427</v>
      </c>
      <c r="D3176" s="116" t="str">
        <f t="shared" si="176"/>
        <v>https://flora.naturestore.com.tw/product/P4427</v>
      </c>
      <c r="E3176" s="116" t="str">
        <f t="shared" si="178"/>
        <v>水蜜桃鼠尾草</v>
      </c>
      <c r="F3176" s="115" t="str">
        <f t="shared" si="177"/>
        <v>P4427</v>
      </c>
    </row>
    <row r="3177" spans="1:6" x14ac:dyDescent="0.25">
      <c r="A3177" s="114" t="s">
        <v>6953</v>
      </c>
      <c r="B3177" s="114" t="s">
        <v>6954</v>
      </c>
      <c r="C3177" s="114">
        <v>4452</v>
      </c>
      <c r="D3177" s="116" t="str">
        <f t="shared" si="176"/>
        <v>https://flora.naturestore.com.tw/product/P4452</v>
      </c>
      <c r="E3177" s="116" t="str">
        <f t="shared" si="178"/>
        <v>小婆婆納</v>
      </c>
      <c r="F3177" s="115" t="str">
        <f t="shared" si="177"/>
        <v>P4452</v>
      </c>
    </row>
    <row r="3178" spans="1:6" x14ac:dyDescent="0.25">
      <c r="A3178" s="114" t="s">
        <v>6749</v>
      </c>
      <c r="B3178" s="114" t="s">
        <v>6750</v>
      </c>
      <c r="C3178" s="114">
        <v>4486</v>
      </c>
      <c r="D3178" s="116" t="str">
        <f t="shared" si="176"/>
        <v>https://flora.naturestore.com.tw/product/P4486</v>
      </c>
      <c r="E3178" s="116" t="str">
        <f t="shared" si="178"/>
        <v>虎斑竹</v>
      </c>
      <c r="F3178" s="115" t="str">
        <f t="shared" si="177"/>
        <v>P4486</v>
      </c>
    </row>
    <row r="3179" spans="1:6" x14ac:dyDescent="0.25">
      <c r="A3179" s="114" t="s">
        <v>6764</v>
      </c>
      <c r="B3179" s="114" t="s">
        <v>6765</v>
      </c>
      <c r="C3179" s="114">
        <v>4489</v>
      </c>
      <c r="D3179" s="116" t="str">
        <f t="shared" si="176"/>
        <v>https://flora.naturestore.com.tw/product/P4489</v>
      </c>
      <c r="E3179" s="116" t="str">
        <f t="shared" si="178"/>
        <v>咖哩樹</v>
      </c>
      <c r="F3179" s="115" t="str">
        <f t="shared" si="177"/>
        <v>P4489</v>
      </c>
    </row>
    <row r="3180" spans="1:6" x14ac:dyDescent="0.25">
      <c r="A3180" s="114" t="s">
        <v>6614</v>
      </c>
      <c r="B3180" s="114" t="s">
        <v>6615</v>
      </c>
      <c r="C3180" s="114">
        <v>4509</v>
      </c>
      <c r="D3180" s="116" t="str">
        <f t="shared" si="176"/>
        <v>https://flora.naturestore.com.tw/product/P4509</v>
      </c>
      <c r="E3180" s="116" t="str">
        <f t="shared" si="178"/>
        <v>台灣老葉兒樹</v>
      </c>
      <c r="F3180" s="115" t="str">
        <f t="shared" si="177"/>
        <v>P4509</v>
      </c>
    </row>
    <row r="3181" spans="1:6" x14ac:dyDescent="0.25">
      <c r="A3181" s="114" t="s">
        <v>6616</v>
      </c>
      <c r="B3181" s="114" t="s">
        <v>6617</v>
      </c>
      <c r="C3181" s="114">
        <v>4519</v>
      </c>
      <c r="D3181" s="116" t="str">
        <f t="shared" si="176"/>
        <v>https://flora.naturestore.com.tw/product/P4519</v>
      </c>
      <c r="E3181" s="116" t="str">
        <f t="shared" si="178"/>
        <v>黃斑到手香</v>
      </c>
      <c r="F3181" s="115" t="str">
        <f t="shared" si="177"/>
        <v>P4519</v>
      </c>
    </row>
    <row r="3182" spans="1:6" x14ac:dyDescent="0.25">
      <c r="A3182" s="114" t="s">
        <v>6766</v>
      </c>
      <c r="B3182" s="114" t="s">
        <v>6767</v>
      </c>
      <c r="C3182" s="114">
        <v>4557</v>
      </c>
      <c r="D3182" s="116" t="str">
        <f t="shared" si="176"/>
        <v>https://flora.naturestore.com.tw/product/P4557</v>
      </c>
      <c r="E3182" s="116" t="str">
        <f t="shared" si="178"/>
        <v>紫葉狼尾草</v>
      </c>
      <c r="F3182" s="115" t="str">
        <f t="shared" si="177"/>
        <v>P4557</v>
      </c>
    </row>
    <row r="3183" spans="1:6" x14ac:dyDescent="0.25">
      <c r="A3183" s="114" t="s">
        <v>6618</v>
      </c>
      <c r="B3183" s="114" t="str">
        <f>A3183</f>
        <v>金絲垂柳</v>
      </c>
      <c r="C3183" s="114">
        <v>4564</v>
      </c>
      <c r="D3183" s="116" t="str">
        <f t="shared" si="176"/>
        <v>https://flora.naturestore.com.tw/product/P4564</v>
      </c>
      <c r="E3183" s="116" t="str">
        <f t="shared" si="178"/>
        <v>金絲垂柳</v>
      </c>
      <c r="F3183" s="115" t="str">
        <f t="shared" si="177"/>
        <v>P4564</v>
      </c>
    </row>
    <row r="3184" spans="1:6" x14ac:dyDescent="0.25">
      <c r="A3184" s="114" t="s">
        <v>7014</v>
      </c>
      <c r="B3184" s="114" t="s">
        <v>7015</v>
      </c>
      <c r="C3184" s="114">
        <v>4571</v>
      </c>
      <c r="D3184" s="116" t="str">
        <f t="shared" si="176"/>
        <v>https://flora.naturestore.com.tw/product/P4571</v>
      </c>
      <c r="E3184" s="116" t="str">
        <f t="shared" si="178"/>
        <v>夏南瓜</v>
      </c>
      <c r="F3184" s="115" t="str">
        <f t="shared" si="177"/>
        <v>P4571</v>
      </c>
    </row>
    <row r="3185" spans="1:6" x14ac:dyDescent="0.25">
      <c r="A3185" s="114" t="s">
        <v>6619</v>
      </c>
      <c r="B3185" s="114" t="s">
        <v>6620</v>
      </c>
      <c r="C3185" s="114">
        <v>4636</v>
      </c>
      <c r="D3185" s="116" t="str">
        <f t="shared" si="176"/>
        <v>https://flora.naturestore.com.tw/product/P4636</v>
      </c>
      <c r="E3185" s="116" t="str">
        <f t="shared" si="178"/>
        <v>黃水茄</v>
      </c>
      <c r="F3185" s="115" t="str">
        <f t="shared" si="177"/>
        <v>P4636</v>
      </c>
    </row>
    <row r="3186" spans="1:6" x14ac:dyDescent="0.25">
      <c r="A3186" s="114" t="s">
        <v>6815</v>
      </c>
      <c r="B3186" s="114" t="s">
        <v>6816</v>
      </c>
      <c r="C3186" s="114">
        <v>4666</v>
      </c>
      <c r="D3186" s="116" t="str">
        <f t="shared" si="176"/>
        <v>https://flora.naturestore.com.tw/product/P4666</v>
      </c>
      <c r="E3186" s="116" t="str">
        <f t="shared" si="178"/>
        <v>密毛魔芋</v>
      </c>
      <c r="F3186" s="115" t="str">
        <f t="shared" si="177"/>
        <v>P4666</v>
      </c>
    </row>
    <row r="3187" spans="1:6" x14ac:dyDescent="0.25">
      <c r="A3187" s="114" t="s">
        <v>6621</v>
      </c>
      <c r="B3187" s="114" t="s">
        <v>6622</v>
      </c>
      <c r="C3187" s="114">
        <v>4695</v>
      </c>
      <c r="D3187" s="116" t="str">
        <f t="shared" si="176"/>
        <v>https://flora.naturestore.com.tw/product/P4695</v>
      </c>
      <c r="E3187" s="116" t="str">
        <f t="shared" si="178"/>
        <v>斑葉金蓮花</v>
      </c>
      <c r="F3187" s="115" t="str">
        <f t="shared" si="177"/>
        <v>P4695</v>
      </c>
    </row>
    <row r="3188" spans="1:6" x14ac:dyDescent="0.25">
      <c r="A3188" s="114" t="s">
        <v>6623</v>
      </c>
      <c r="B3188" s="114" t="s">
        <v>6624</v>
      </c>
      <c r="C3188" s="114">
        <v>4703</v>
      </c>
      <c r="D3188" s="116" t="str">
        <f t="shared" si="176"/>
        <v>https://flora.naturestore.com.tw/product/P4703</v>
      </c>
      <c r="E3188" s="116" t="str">
        <f t="shared" si="178"/>
        <v>斑葉閉鞘薑</v>
      </c>
      <c r="F3188" s="115" t="str">
        <f t="shared" si="177"/>
        <v>P4703</v>
      </c>
    </row>
    <row r="3189" spans="1:6" x14ac:dyDescent="0.25">
      <c r="A3189" s="114" t="s">
        <v>6625</v>
      </c>
      <c r="B3189" s="114" t="str">
        <f>A3189</f>
        <v>紅葉千日紅</v>
      </c>
      <c r="C3189" s="114">
        <v>4705</v>
      </c>
      <c r="D3189" s="116" t="str">
        <f t="shared" si="176"/>
        <v>https://flora.naturestore.com.tw/product/P4705</v>
      </c>
      <c r="E3189" s="116" t="str">
        <f t="shared" si="178"/>
        <v>紅葉千日紅</v>
      </c>
      <c r="F3189" s="115" t="str">
        <f t="shared" si="177"/>
        <v>P4705</v>
      </c>
    </row>
    <row r="3190" spans="1:6" x14ac:dyDescent="0.25">
      <c r="A3190" s="114" t="s">
        <v>7000</v>
      </c>
      <c r="B3190" s="114" t="s">
        <v>7001</v>
      </c>
      <c r="C3190" s="114">
        <v>4709</v>
      </c>
      <c r="D3190" s="116" t="str">
        <f t="shared" si="176"/>
        <v>https://flora.naturestore.com.tw/product/P4709</v>
      </c>
      <c r="E3190" s="116" t="str">
        <f t="shared" si="178"/>
        <v>假蒟</v>
      </c>
      <c r="F3190" s="115" t="str">
        <f t="shared" si="177"/>
        <v>P4709</v>
      </c>
    </row>
    <row r="3191" spans="1:6" x14ac:dyDescent="0.25">
      <c r="A3191" s="114" t="s">
        <v>6965</v>
      </c>
      <c r="B3191" s="114" t="s">
        <v>6966</v>
      </c>
      <c r="C3191" s="114">
        <v>4710</v>
      </c>
      <c r="D3191" s="116" t="str">
        <f t="shared" si="176"/>
        <v>https://flora.naturestore.com.tw/product/P4710</v>
      </c>
      <c r="E3191" s="116" t="str">
        <f t="shared" si="178"/>
        <v>何首烏</v>
      </c>
      <c r="F3191" s="115" t="str">
        <f t="shared" si="177"/>
        <v>P4710</v>
      </c>
    </row>
    <row r="3192" spans="1:6" x14ac:dyDescent="0.25">
      <c r="A3192" s="114" t="s">
        <v>6760</v>
      </c>
      <c r="B3192" s="114" t="s">
        <v>6761</v>
      </c>
      <c r="C3192" s="114">
        <v>4806</v>
      </c>
      <c r="D3192" s="116" t="str">
        <f t="shared" si="176"/>
        <v>https://flora.naturestore.com.tw/product/P4806</v>
      </c>
      <c r="E3192" s="116" t="str">
        <f t="shared" si="178"/>
        <v>黃石斛</v>
      </c>
      <c r="F3192" s="115" t="str">
        <f t="shared" si="177"/>
        <v>P4806</v>
      </c>
    </row>
    <row r="3193" spans="1:6" x14ac:dyDescent="0.25">
      <c r="A3193" s="114" t="s">
        <v>7002</v>
      </c>
      <c r="B3193" s="114" t="s">
        <v>7003</v>
      </c>
      <c r="C3193" s="114">
        <v>5479</v>
      </c>
      <c r="D3193" s="116" t="str">
        <f t="shared" si="176"/>
        <v>https://flora.naturestore.com.tw/product/P5479</v>
      </c>
      <c r="E3193" s="116" t="str">
        <f t="shared" si="178"/>
        <v>蘭嶼木耳菜</v>
      </c>
      <c r="F3193" s="115" t="str">
        <f t="shared" si="177"/>
        <v>P5479</v>
      </c>
    </row>
    <row r="3194" spans="1:6" x14ac:dyDescent="0.25">
      <c r="A3194" s="114" t="s">
        <v>6779</v>
      </c>
      <c r="B3194" s="114" t="s">
        <v>6780</v>
      </c>
      <c r="C3194" s="114">
        <v>5790</v>
      </c>
      <c r="D3194" s="116" t="str">
        <f t="shared" si="176"/>
        <v>https://flora.naturestore.com.tw/product/P5790</v>
      </c>
      <c r="E3194" s="116" t="str">
        <f t="shared" si="178"/>
        <v>海南草海桐</v>
      </c>
      <c r="F3194" s="115" t="str">
        <f t="shared" si="177"/>
        <v>P5790</v>
      </c>
    </row>
    <row r="3195" spans="1:6" x14ac:dyDescent="0.25">
      <c r="A3195" s="114" t="s">
        <v>6783</v>
      </c>
      <c r="B3195" s="114" t="s">
        <v>6783</v>
      </c>
      <c r="C3195" s="114">
        <v>5828</v>
      </c>
      <c r="D3195" s="116" t="str">
        <f t="shared" si="176"/>
        <v>https://flora.naturestore.com.tw/product/P5828</v>
      </c>
      <c r="E3195" s="116" t="str">
        <f t="shared" si="178"/>
        <v>田代氏黃芩</v>
      </c>
      <c r="F3195" s="115" t="str">
        <f t="shared" si="177"/>
        <v>P5828</v>
      </c>
    </row>
    <row r="3196" spans="1:6" x14ac:dyDescent="0.25">
      <c r="A3196" s="114" t="s">
        <v>6644</v>
      </c>
      <c r="B3196" s="114" t="s">
        <v>6626</v>
      </c>
      <c r="C3196" s="114">
        <v>5888</v>
      </c>
      <c r="D3196" s="116" t="str">
        <f t="shared" si="176"/>
        <v>https://flora.naturestore.com.tw/product/P5888</v>
      </c>
      <c r="E3196" s="116" t="str">
        <f t="shared" si="178"/>
        <v>蘭嶼樫木</v>
      </c>
      <c r="F3196" s="115" t="str">
        <f t="shared" si="177"/>
        <v>P5888</v>
      </c>
    </row>
    <row r="3197" spans="1:6" x14ac:dyDescent="0.25">
      <c r="A3197" s="114" t="s">
        <v>6627</v>
      </c>
      <c r="B3197" s="114" t="s">
        <v>6628</v>
      </c>
      <c r="C3197" s="114">
        <v>5952</v>
      </c>
      <c r="D3197" s="116" t="str">
        <f t="shared" si="176"/>
        <v>https://flora.naturestore.com.tw/product/P5952</v>
      </c>
      <c r="E3197" s="116" t="str">
        <f t="shared" si="178"/>
        <v>毛車前草</v>
      </c>
      <c r="F3197" s="115" t="str">
        <f t="shared" si="177"/>
        <v>P5952</v>
      </c>
    </row>
    <row r="3198" spans="1:6" x14ac:dyDescent="0.25">
      <c r="A3198" s="114" t="s">
        <v>6629</v>
      </c>
      <c r="B3198" s="114" t="str">
        <f t="shared" ref="B3198:B3200" si="179">A3198</f>
        <v>武威山枇杷</v>
      </c>
      <c r="C3198" s="114">
        <v>6037</v>
      </c>
      <c r="D3198" s="116" t="str">
        <f t="shared" si="176"/>
        <v>https://flora.naturestore.com.tw/product/P6037</v>
      </c>
      <c r="E3198" s="116" t="str">
        <f t="shared" si="178"/>
        <v>武威山枇杷</v>
      </c>
      <c r="F3198" s="115" t="str">
        <f t="shared" si="177"/>
        <v>P6037</v>
      </c>
    </row>
    <row r="3199" spans="1:6" x14ac:dyDescent="0.25">
      <c r="A3199" s="114" t="s">
        <v>6729</v>
      </c>
      <c r="B3199" s="114" t="s">
        <v>6730</v>
      </c>
      <c r="C3199" s="114">
        <v>6227</v>
      </c>
      <c r="D3199" s="116" t="str">
        <f t="shared" si="176"/>
        <v>https://flora.naturestore.com.tw/product/P6227</v>
      </c>
      <c r="E3199" s="116" t="str">
        <f t="shared" si="178"/>
        <v>尾葉灰木</v>
      </c>
      <c r="F3199" s="115" t="str">
        <f t="shared" si="177"/>
        <v>P6227</v>
      </c>
    </row>
    <row r="3200" spans="1:6" x14ac:dyDescent="0.25">
      <c r="A3200" s="114" t="s">
        <v>6630</v>
      </c>
      <c r="B3200" s="114" t="str">
        <f t="shared" si="179"/>
        <v>恆春山茶</v>
      </c>
      <c r="C3200" s="114">
        <v>6244</v>
      </c>
      <c r="D3200" s="116" t="str">
        <f t="shared" si="176"/>
        <v>https://flora.naturestore.com.tw/product/P6244</v>
      </c>
      <c r="E3200" s="116" t="str">
        <f t="shared" si="178"/>
        <v>恆春山茶</v>
      </c>
      <c r="F3200" s="115" t="str">
        <f t="shared" si="177"/>
        <v>P6244</v>
      </c>
    </row>
    <row r="3201" spans="1:6" x14ac:dyDescent="0.25">
      <c r="A3201" s="114" t="s">
        <v>6802</v>
      </c>
      <c r="B3201" s="114" t="s">
        <v>6803</v>
      </c>
      <c r="C3201" s="114">
        <v>6331</v>
      </c>
      <c r="D3201" s="116" t="str">
        <f t="shared" si="176"/>
        <v>https://flora.naturestore.com.tw/product/P6331</v>
      </c>
      <c r="E3201" s="116" t="str">
        <f t="shared" si="178"/>
        <v>鬼紫珠</v>
      </c>
      <c r="F3201" s="115" t="str">
        <f t="shared" si="177"/>
        <v>P6331</v>
      </c>
    </row>
    <row r="3202" spans="1:6" x14ac:dyDescent="0.25">
      <c r="A3202" s="114" t="s">
        <v>7004</v>
      </c>
      <c r="B3202" s="114" t="s">
        <v>7005</v>
      </c>
      <c r="C3202" s="114">
        <v>6539</v>
      </c>
      <c r="D3202" s="116" t="str">
        <f t="shared" si="176"/>
        <v>https://flora.naturestore.com.tw/product/P6539</v>
      </c>
      <c r="E3202" s="116" t="str">
        <f t="shared" si="178"/>
        <v>仙茅</v>
      </c>
      <c r="F3202" s="115" t="str">
        <f t="shared" si="177"/>
        <v>P6539</v>
      </c>
    </row>
    <row r="3203" spans="1:6" x14ac:dyDescent="0.25">
      <c r="A3203" s="114" t="s">
        <v>6961</v>
      </c>
      <c r="B3203" s="114" t="s">
        <v>6962</v>
      </c>
      <c r="C3203" s="114">
        <v>7128</v>
      </c>
      <c r="D3203" s="116" t="str">
        <f t="shared" si="176"/>
        <v>https://flora.naturestore.com.tw/product/P7128</v>
      </c>
      <c r="E3203" s="116" t="str">
        <f t="shared" si="178"/>
        <v>線柱蘭</v>
      </c>
      <c r="F3203" s="115" t="str">
        <f t="shared" si="177"/>
        <v>P7128</v>
      </c>
    </row>
    <row r="3204" spans="1:6" x14ac:dyDescent="0.25">
      <c r="A3204" s="114" t="s">
        <v>6631</v>
      </c>
      <c r="B3204" s="114" t="s">
        <v>6632</v>
      </c>
      <c r="C3204" s="114">
        <v>7159</v>
      </c>
      <c r="D3204" s="116" t="str">
        <f t="shared" si="176"/>
        <v>https://flora.naturestore.com.tw/product/P7159</v>
      </c>
      <c r="E3204" s="116" t="str">
        <f t="shared" si="178"/>
        <v>白花細葉紫珠</v>
      </c>
      <c r="F3204" s="115" t="str">
        <f t="shared" si="177"/>
        <v>P7159</v>
      </c>
    </row>
    <row r="3205" spans="1:6" x14ac:dyDescent="0.25">
      <c r="A3205" s="114" t="s">
        <v>6633</v>
      </c>
      <c r="B3205" s="114" t="s">
        <v>6634</v>
      </c>
      <c r="C3205" s="114">
        <v>7160</v>
      </c>
      <c r="D3205" s="116" t="str">
        <f t="shared" si="176"/>
        <v>https://flora.naturestore.com.tw/product/P7160</v>
      </c>
      <c r="E3205" s="116" t="str">
        <f t="shared" si="178"/>
        <v>王蓮</v>
      </c>
      <c r="F3205" s="115" t="str">
        <f t="shared" si="177"/>
        <v>P7160</v>
      </c>
    </row>
    <row r="3206" spans="1:6" x14ac:dyDescent="0.25">
      <c r="A3206" s="114" t="s">
        <v>6635</v>
      </c>
      <c r="B3206" s="114" t="s">
        <v>6636</v>
      </c>
      <c r="C3206" s="114">
        <v>7177</v>
      </c>
      <c r="D3206" s="116" t="str">
        <f t="shared" si="176"/>
        <v>https://flora.naturestore.com.tw/product/P7177</v>
      </c>
      <c r="E3206" s="116" t="str">
        <f t="shared" si="178"/>
        <v>中國無憂花</v>
      </c>
      <c r="F3206" s="115" t="str">
        <f t="shared" si="177"/>
        <v>P7177</v>
      </c>
    </row>
    <row r="3207" spans="1:6" x14ac:dyDescent="0.25">
      <c r="A3207" s="114" t="s">
        <v>6737</v>
      </c>
      <c r="B3207" s="114" t="s">
        <v>6738</v>
      </c>
      <c r="C3207" s="114">
        <v>7192</v>
      </c>
      <c r="D3207" s="116" t="str">
        <f t="shared" si="176"/>
        <v>https://flora.naturestore.com.tw/product/P7192</v>
      </c>
      <c r="E3207" s="116" t="str">
        <f t="shared" si="178"/>
        <v>台北玉葉金花</v>
      </c>
      <c r="F3207" s="115" t="str">
        <f t="shared" si="177"/>
        <v>P7192</v>
      </c>
    </row>
    <row r="3208" spans="1:6" x14ac:dyDescent="0.25">
      <c r="A3208" s="114" t="s">
        <v>6637</v>
      </c>
      <c r="B3208" s="114" t="s">
        <v>6638</v>
      </c>
      <c r="C3208" s="114">
        <v>7237</v>
      </c>
      <c r="D3208" s="116" t="str">
        <f t="shared" si="176"/>
        <v>https://flora.naturestore.com.tw/product/P7237</v>
      </c>
      <c r="E3208" s="116" t="str">
        <f t="shared" si="178"/>
        <v>多花蔓性野牡丹</v>
      </c>
      <c r="F3208" s="115" t="str">
        <f t="shared" si="177"/>
        <v>P7237</v>
      </c>
    </row>
    <row r="3209" spans="1:6" x14ac:dyDescent="0.25">
      <c r="A3209" s="114" t="s">
        <v>6756</v>
      </c>
      <c r="B3209" s="114" t="s">
        <v>6757</v>
      </c>
      <c r="C3209" s="114">
        <v>7238</v>
      </c>
      <c r="D3209" s="116" t="str">
        <f t="shared" si="176"/>
        <v>https://flora.naturestore.com.tw/product/P7238</v>
      </c>
      <c r="E3209" s="116" t="str">
        <f t="shared" si="178"/>
        <v>斑葉榔榆</v>
      </c>
      <c r="F3209" s="115" t="str">
        <f t="shared" si="177"/>
        <v>P7238</v>
      </c>
    </row>
    <row r="3210" spans="1:6" x14ac:dyDescent="0.25">
      <c r="A3210" s="114" t="s">
        <v>6639</v>
      </c>
      <c r="B3210" s="114" t="s">
        <v>6640</v>
      </c>
      <c r="C3210" s="114">
        <v>7259</v>
      </c>
      <c r="D3210" s="116" t="str">
        <f t="shared" si="176"/>
        <v>https://flora.naturestore.com.tw/product/P7259</v>
      </c>
      <c r="E3210" s="116" t="str">
        <f t="shared" si="178"/>
        <v>斑葉金柑</v>
      </c>
      <c r="F3210" s="115" t="str">
        <f t="shared" si="177"/>
        <v>P7259</v>
      </c>
    </row>
    <row r="3211" spans="1:6" x14ac:dyDescent="0.25">
      <c r="A3211" s="114" t="s">
        <v>6641</v>
      </c>
      <c r="B3211" s="114" t="s">
        <v>6642</v>
      </c>
      <c r="C3211" s="114">
        <v>7260</v>
      </c>
      <c r="D3211" s="116" t="str">
        <f t="shared" si="176"/>
        <v>https://flora.naturestore.com.tw/product/P7260</v>
      </c>
      <c r="E3211" s="116" t="str">
        <f t="shared" si="178"/>
        <v>珍珠馬茶花</v>
      </c>
      <c r="F3211" s="115" t="str">
        <f t="shared" si="177"/>
        <v>P7260</v>
      </c>
    </row>
    <row r="3212" spans="1:6" x14ac:dyDescent="0.25">
      <c r="A3212" s="114" t="s">
        <v>6643</v>
      </c>
      <c r="B3212" s="114" t="str">
        <f>A3212</f>
        <v>腋唇蘭</v>
      </c>
      <c r="C3212" s="114">
        <v>7261</v>
      </c>
      <c r="D3212" s="116" t="str">
        <f t="shared" si="176"/>
        <v>https://flora.naturestore.com.tw/product/P7261</v>
      </c>
      <c r="E3212" s="116" t="str">
        <f t="shared" si="178"/>
        <v>腋唇蘭</v>
      </c>
      <c r="F3212" s="115" t="str">
        <f t="shared" si="177"/>
        <v>P7261</v>
      </c>
    </row>
    <row r="3213" spans="1:6" x14ac:dyDescent="0.25">
      <c r="A3213" s="114" t="s">
        <v>6751</v>
      </c>
      <c r="B3213" s="114" t="s">
        <v>6752</v>
      </c>
      <c r="C3213" s="114">
        <v>7300</v>
      </c>
      <c r="D3213" s="116" t="str">
        <f t="shared" si="176"/>
        <v>https://flora.naturestore.com.tw/product/P7300</v>
      </c>
      <c r="E3213" s="116" t="str">
        <f t="shared" si="178"/>
        <v>多花野牡丹藤</v>
      </c>
      <c r="F3213" s="115" t="str">
        <f t="shared" si="177"/>
        <v>P7300</v>
      </c>
    </row>
    <row r="3214" spans="1:6" x14ac:dyDescent="0.25">
      <c r="A3214" s="114" t="s">
        <v>7006</v>
      </c>
      <c r="B3214" s="114" t="s">
        <v>7007</v>
      </c>
      <c r="C3214" s="114">
        <v>7306</v>
      </c>
      <c r="D3214" s="116" t="str">
        <f t="shared" si="176"/>
        <v>https://flora.naturestore.com.tw/product/P7306</v>
      </c>
      <c r="E3214" s="116" t="str">
        <f t="shared" si="178"/>
        <v>憂遁草</v>
      </c>
      <c r="F3214" s="115" t="str">
        <f t="shared" si="177"/>
        <v>P7306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MV</cp:lastModifiedBy>
  <dcterms:created xsi:type="dcterms:W3CDTF">2001-03-14T03:27:14Z</dcterms:created>
  <dcterms:modified xsi:type="dcterms:W3CDTF">2024-05-08T05:35:58Z</dcterms:modified>
</cp:coreProperties>
</file>